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CHI BO KD\DGCLDV 2021\"/>
    </mc:Choice>
  </mc:AlternateContent>
  <xr:revisionPtr revIDLastSave="0" documentId="13_ncr:1_{5A56E4D9-0A9C-4FEA-8F47-8F223E75955B}" xr6:coauthVersionLast="46" xr6:coauthVersionMax="46" xr10:uidLastSave="{00000000-0000-0000-0000-000000000000}"/>
  <bookViews>
    <workbookView xWindow="-120" yWindow="-120" windowWidth="20730" windowHeight="11040" activeTab="7" xr2:uid="{00000000-000D-0000-FFFF-FFFF00000000}"/>
  </bookViews>
  <sheets>
    <sheet name="Chung" sheetId="1" r:id="rId1"/>
    <sheet name="Chức vụ" sheetId="4" r:id="rId2"/>
    <sheet name="Thẻ" sheetId="9" r:id="rId3"/>
    <sheet name="Nam N DT" sheetId="5" r:id="rId4"/>
    <sheet name="Tuổi" sheetId="6" r:id="rId5"/>
    <sheet name="Trình độ" sheetId="7" r:id="rId6"/>
    <sheet name="Theo doi" sheetId="10" r:id="rId7"/>
    <sheet name="PHIEU PHAN LOAI" sheetId="11" r:id="rId8"/>
  </sheets>
  <definedNames>
    <definedName name="_xlnm._FilterDatabase" localSheetId="4" hidden="1">Tuổi!$A$6:$L$6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4" i="10" l="1"/>
  <c r="I34" i="10"/>
  <c r="G34" i="10"/>
  <c r="H36" i="5"/>
  <c r="H14" i="5"/>
  <c r="D41" i="5"/>
  <c r="D40" i="5"/>
  <c r="G35" i="5"/>
  <c r="D39" i="5"/>
  <c r="D38" i="5"/>
  <c r="H35" i="5"/>
  <c r="G14" i="5"/>
  <c r="G36" i="5" s="1"/>
  <c r="G16" i="6" l="1"/>
  <c r="G13" i="6"/>
  <c r="H34" i="7" l="1"/>
  <c r="H35" i="7" s="1"/>
  <c r="I34" i="7"/>
  <c r="G34" i="7"/>
  <c r="G35" i="7" s="1"/>
  <c r="I35" i="6"/>
  <c r="J35" i="6"/>
  <c r="K35" i="6"/>
  <c r="L35" i="6"/>
  <c r="H35" i="6"/>
  <c r="I14" i="6"/>
  <c r="J14" i="6"/>
  <c r="K14" i="6"/>
  <c r="L14" i="6"/>
  <c r="H14" i="6"/>
  <c r="G8" i="6"/>
  <c r="G9" i="6"/>
  <c r="G10" i="6"/>
  <c r="G11" i="6"/>
  <c r="G12" i="6"/>
  <c r="G15" i="6"/>
  <c r="G17" i="6"/>
  <c r="G18" i="6"/>
  <c r="G19" i="6"/>
  <c r="G20" i="6"/>
  <c r="G21" i="6"/>
  <c r="G22" i="6"/>
  <c r="G23" i="6"/>
  <c r="G24" i="6"/>
  <c r="G25" i="6"/>
  <c r="G26" i="6"/>
  <c r="G27" i="6"/>
  <c r="G28" i="6"/>
  <c r="G29" i="6"/>
  <c r="G30" i="6"/>
  <c r="G31" i="6"/>
  <c r="G49" i="6"/>
  <c r="G32" i="6"/>
  <c r="G33" i="6"/>
  <c r="G34" i="6"/>
  <c r="G7" i="6"/>
  <c r="K36" i="6" l="1"/>
  <c r="I35" i="7"/>
  <c r="J36" i="6"/>
  <c r="H36" i="6"/>
  <c r="I36" i="6"/>
  <c r="L36" i="6"/>
  <c r="G36" i="7"/>
  <c r="M35" i="6"/>
  <c r="M36" i="6" l="1"/>
</calcChain>
</file>

<file path=xl/sharedStrings.xml><?xml version="1.0" encoding="utf-8"?>
<sst xmlns="http://schemas.openxmlformats.org/spreadsheetml/2006/main" count="1277" uniqueCount="312">
  <si>
    <t>Phòng GD &amp; ĐT huyện Krông Năng</t>
  </si>
  <si>
    <t>Trường TH Kim Đồng</t>
  </si>
  <si>
    <t>DANH SÁCH GIÁO VIÊN</t>
  </si>
  <si>
    <t>Năm học: 2020-2021</t>
  </si>
  <si>
    <t>STT</t>
  </si>
  <si>
    <t>Mã định danh</t>
  </si>
  <si>
    <t>Họ tên</t>
  </si>
  <si>
    <t>Ngày sinh</t>
  </si>
  <si>
    <t>Giới tính</t>
  </si>
  <si>
    <t>Dân tộc</t>
  </si>
  <si>
    <t>Điện thoại</t>
  </si>
  <si>
    <t>Vị trí việc làm</t>
  </si>
  <si>
    <t>Nhóm chức vụ</t>
  </si>
  <si>
    <t>T.Độ chuyên môn nghiệp vụ</t>
  </si>
  <si>
    <t>Môn dạy</t>
  </si>
  <si>
    <t>6601943505</t>
  </si>
  <si>
    <t>Nông Thị Bao</t>
  </si>
  <si>
    <t>10/02/1974</t>
  </si>
  <si>
    <t>Nữ</t>
  </si>
  <si>
    <t>Tày</t>
  </si>
  <si>
    <t>Giáo viên</t>
  </si>
  <si>
    <t>Đại học sư phạm</t>
  </si>
  <si>
    <t>Tiểu học</t>
  </si>
  <si>
    <t>6601969446</t>
  </si>
  <si>
    <t>Phạm Thị Kim Chi</t>
  </si>
  <si>
    <t>01/01/1982</t>
  </si>
  <si>
    <t>Kinh</t>
  </si>
  <si>
    <t>Nhân viên</t>
  </si>
  <si>
    <t>Nhân viên kế toán</t>
  </si>
  <si>
    <t>Đại học</t>
  </si>
  <si>
    <t>6601969285</t>
  </si>
  <si>
    <t>Vi Thị Chung</t>
  </si>
  <si>
    <t>20/07/1988</t>
  </si>
  <si>
    <t>6601943516</t>
  </si>
  <si>
    <t>Nông Thị Diệp</t>
  </si>
  <si>
    <t>22/05/1980</t>
  </si>
  <si>
    <t>6601943523</t>
  </si>
  <si>
    <t>Trần Hoàng Tuấn Du</t>
  </si>
  <si>
    <t>16/04/1984</t>
  </si>
  <si>
    <t>Nam</t>
  </si>
  <si>
    <t>Thể dục</t>
  </si>
  <si>
    <t>6601943501</t>
  </si>
  <si>
    <t>Lý Thị Dung</t>
  </si>
  <si>
    <t>10/03/1978</t>
  </si>
  <si>
    <t>6601966109</t>
  </si>
  <si>
    <t>Đàm Thị Duyên</t>
  </si>
  <si>
    <t>13/11/1976</t>
  </si>
  <si>
    <t>Cao đẳng sư phạm</t>
  </si>
  <si>
    <t>6601943508</t>
  </si>
  <si>
    <t>Tạ Thị Gọn</t>
  </si>
  <si>
    <t>15/07/1972</t>
  </si>
  <si>
    <t>6601943490</t>
  </si>
  <si>
    <t>Hoàng Thị Hài</t>
  </si>
  <si>
    <t>26/11/1972</t>
  </si>
  <si>
    <t>6601943519</t>
  </si>
  <si>
    <t>Vi Thị Hiệp</t>
  </si>
  <si>
    <t>24/05/1984</t>
  </si>
  <si>
    <t>Nhân viên văn thư</t>
  </si>
  <si>
    <t>Trung cấp</t>
  </si>
  <si>
    <t>6601943512</t>
  </si>
  <si>
    <t>Huỳnh Thị Thanh Hoa</t>
  </si>
  <si>
    <t>29/06/1978</t>
  </si>
  <si>
    <t>6601943497</t>
  </si>
  <si>
    <t>Đàm Thị Hoa</t>
  </si>
  <si>
    <t>04/04/1973</t>
  </si>
  <si>
    <t>6601969337</t>
  </si>
  <si>
    <t>Đinh Thị Thanh Hoài</t>
  </si>
  <si>
    <t>22/02/1989</t>
  </si>
  <si>
    <t>Tin học</t>
  </si>
  <si>
    <t>6601943499</t>
  </si>
  <si>
    <t>Hoàng Thị Hồng</t>
  </si>
  <si>
    <t>21/01/1970</t>
  </si>
  <si>
    <t>6601943506</t>
  </si>
  <si>
    <t>Nông Thị Huế</t>
  </si>
  <si>
    <t>11/12/1979</t>
  </si>
  <si>
    <t>6601965648</t>
  </si>
  <si>
    <t>Phạm Thị Huế</t>
  </si>
  <si>
    <t>01/01/1984</t>
  </si>
  <si>
    <t>0857282468</t>
  </si>
  <si>
    <t>Nhân viên thư viện</t>
  </si>
  <si>
    <t>6601943502</t>
  </si>
  <si>
    <t>Ma Đức Hùng</t>
  </si>
  <si>
    <t>08/01/1976</t>
  </si>
  <si>
    <t>6601943500</t>
  </si>
  <si>
    <t>Lê Thị Hương</t>
  </si>
  <si>
    <t>25/01/1972</t>
  </si>
  <si>
    <t>6601965779</t>
  </si>
  <si>
    <t>Đinh Thị Ngọc Hường</t>
  </si>
  <si>
    <t>11/07/1993</t>
  </si>
  <si>
    <t>6601943491</t>
  </si>
  <si>
    <t>Hoàng Văn Khê</t>
  </si>
  <si>
    <t>20/12/1964</t>
  </si>
  <si>
    <t>Cao đẳng</t>
  </si>
  <si>
    <t>6601965509</t>
  </si>
  <si>
    <t>Nguyễn Trung Kiên</t>
  </si>
  <si>
    <t>01/11/1975</t>
  </si>
  <si>
    <t>Phó hiệu trưởng</t>
  </si>
  <si>
    <t>6601969277</t>
  </si>
  <si>
    <t>Mã Thanh Kim</t>
  </si>
  <si>
    <t>14/04/1966</t>
  </si>
  <si>
    <t>Nhân viên bảo vệ</t>
  </si>
  <si>
    <t>Trình độ khác</t>
  </si>
  <si>
    <t>6601943525</t>
  </si>
  <si>
    <t>Nguyễn Thị Liên</t>
  </si>
  <si>
    <t>20/08/1988</t>
  </si>
  <si>
    <t>Tiếng Anh</t>
  </si>
  <si>
    <t>6601966207</t>
  </si>
  <si>
    <t>Đinh Thị Liễu</t>
  </si>
  <si>
    <t>16/12/1980</t>
  </si>
  <si>
    <t>6601943503</t>
  </si>
  <si>
    <t>Nguyễn Thị Ngọc Minh</t>
  </si>
  <si>
    <t>05/10/1973</t>
  </si>
  <si>
    <t>6601943522</t>
  </si>
  <si>
    <t>Dương Anh Ngoan</t>
  </si>
  <si>
    <t>17/02/1987</t>
  </si>
  <si>
    <t>6601943494</t>
  </si>
  <si>
    <t>Mã Thị Nguyệt</t>
  </si>
  <si>
    <t>07/08/1968</t>
  </si>
  <si>
    <t>6601943521</t>
  </si>
  <si>
    <t>Cao Thị Nhi</t>
  </si>
  <si>
    <t>18/11/1968</t>
  </si>
  <si>
    <t>6601969244</t>
  </si>
  <si>
    <t>Đinh Thị Nhung</t>
  </si>
  <si>
    <t>04/09/1967</t>
  </si>
  <si>
    <t>Trung cấp sư phạm</t>
  </si>
  <si>
    <t>6601943513</t>
  </si>
  <si>
    <t>La Thị Oanh</t>
  </si>
  <si>
    <t>15/06/1971</t>
  </si>
  <si>
    <t>6601965439</t>
  </si>
  <si>
    <t>Nông Văn Phùng</t>
  </si>
  <si>
    <t>23/02/1968</t>
  </si>
  <si>
    <t>6601943492</t>
  </si>
  <si>
    <t>Huỳnh Văn Quang</t>
  </si>
  <si>
    <t>17/12/1966</t>
  </si>
  <si>
    <t>6601943507</t>
  </si>
  <si>
    <t>Phan Thị Quyên</t>
  </si>
  <si>
    <t>09/06/1972</t>
  </si>
  <si>
    <t>6601943498</t>
  </si>
  <si>
    <t>Đồng Thị Kim Quyến</t>
  </si>
  <si>
    <t>01/03/1976</t>
  </si>
  <si>
    <t>6601943511</t>
  </si>
  <si>
    <t>Hoàng Thị Ranh</t>
  </si>
  <si>
    <t>19/08/1966</t>
  </si>
  <si>
    <t>6601943504</t>
  </si>
  <si>
    <t>Nguyễn Thị Sim</t>
  </si>
  <si>
    <t>12/01/1970</t>
  </si>
  <si>
    <t>6601966288</t>
  </si>
  <si>
    <t>Đinh Thị Thiết</t>
  </si>
  <si>
    <t>23/07/1968</t>
  </si>
  <si>
    <t>6601943496</t>
  </si>
  <si>
    <t>Nguyễn Thị Thơi</t>
  </si>
  <si>
    <t>08/08/1978</t>
  </si>
  <si>
    <t>6601943520</t>
  </si>
  <si>
    <t>Nguyễn Hồ Trang</t>
  </si>
  <si>
    <t>20/06/1987</t>
  </si>
  <si>
    <t>Nhân viên y tế</t>
  </si>
  <si>
    <t>6601943518</t>
  </si>
  <si>
    <t>Trần Thanh Tuấn</t>
  </si>
  <si>
    <t>08/10/1963</t>
  </si>
  <si>
    <t>Âm nhạc</t>
  </si>
  <si>
    <t>6601943515</t>
  </si>
  <si>
    <t>Lê Thị Tương</t>
  </si>
  <si>
    <t>14/04/1985</t>
  </si>
  <si>
    <t>Mỹ thuật</t>
  </si>
  <si>
    <t>6601969318</t>
  </si>
  <si>
    <t>Nông Thị Tuy</t>
  </si>
  <si>
    <t>01/10/1998</t>
  </si>
  <si>
    <t>6601943493</t>
  </si>
  <si>
    <t>Lý Thị Uyên</t>
  </si>
  <si>
    <t>18/04/1969</t>
  </si>
  <si>
    <t>Phạm Doãn Hải</t>
  </si>
  <si>
    <t>Hải</t>
  </si>
  <si>
    <t>Phùng</t>
  </si>
  <si>
    <t xml:space="preserve">Phạm Doãn </t>
  </si>
  <si>
    <t xml:space="preserve">Nông Văn </t>
  </si>
  <si>
    <t>Kiên</t>
  </si>
  <si>
    <t>Bao</t>
  </si>
  <si>
    <t>Chi</t>
  </si>
  <si>
    <t>Du</t>
  </si>
  <si>
    <t>Duyên</t>
  </si>
  <si>
    <t>Hài</t>
  </si>
  <si>
    <t>Hiệp</t>
  </si>
  <si>
    <t>Hoa</t>
  </si>
  <si>
    <t>Hồng</t>
  </si>
  <si>
    <t>Huế</t>
  </si>
  <si>
    <t>Hùng</t>
  </si>
  <si>
    <t>Hường</t>
  </si>
  <si>
    <t>Khê</t>
  </si>
  <si>
    <t>Kim</t>
  </si>
  <si>
    <t>Nguyệt</t>
  </si>
  <si>
    <t>Nhi</t>
  </si>
  <si>
    <t>Nhung</t>
  </si>
  <si>
    <t>Oanh</t>
  </si>
  <si>
    <t>Quyên</t>
  </si>
  <si>
    <t>Quyến</t>
  </si>
  <si>
    <t>Ranh</t>
  </si>
  <si>
    <t>Trang</t>
  </si>
  <si>
    <t>Tương</t>
  </si>
  <si>
    <t>Tuy</t>
  </si>
  <si>
    <t>Cộng nhân viên</t>
  </si>
  <si>
    <t xml:space="preserve">Nguyễn Hồ </t>
  </si>
  <si>
    <t>Mã Thanh</t>
  </si>
  <si>
    <t xml:space="preserve">Vi Thị </t>
  </si>
  <si>
    <t xml:space="preserve">Phạm Thị Kim </t>
  </si>
  <si>
    <t xml:space="preserve">Nông Thị </t>
  </si>
  <si>
    <t xml:space="preserve">Lê Thị </t>
  </si>
  <si>
    <t xml:space="preserve">Nguyễn Thị </t>
  </si>
  <si>
    <t xml:space="preserve">Đinh Thị </t>
  </si>
  <si>
    <t xml:space="preserve">Hoàng Thị </t>
  </si>
  <si>
    <t xml:space="preserve">Đồng Thị Kim </t>
  </si>
  <si>
    <t xml:space="preserve">Phan Thị </t>
  </si>
  <si>
    <t xml:space="preserve">La Thị </t>
  </si>
  <si>
    <t xml:space="preserve">Cao Thị </t>
  </si>
  <si>
    <t xml:space="preserve">Mã Thị </t>
  </si>
  <si>
    <t>Hoàng Văn</t>
  </si>
  <si>
    <t xml:space="preserve">Đinh Thị Ngọc </t>
  </si>
  <si>
    <t xml:space="preserve">Ma Đức </t>
  </si>
  <si>
    <t>Nông Thị</t>
  </si>
  <si>
    <t xml:space="preserve">Đàm Thị </t>
  </si>
  <si>
    <t xml:space="preserve">Trần Hoàng Tuấn </t>
  </si>
  <si>
    <t xml:space="preserve">Nguyễn Trung </t>
  </si>
  <si>
    <t>Ea Tam, ngày 2 tháng 3 năm 2021</t>
  </si>
  <si>
    <t>Năm sinh</t>
  </si>
  <si>
    <t>Dưới 30 tuổi</t>
  </si>
  <si>
    <t>Từ 30 tuổi đến 40 tuổi</t>
  </si>
  <si>
    <t>Tuổi</t>
  </si>
  <si>
    <t>Dưới 30</t>
  </si>
  <si>
    <t>30-40</t>
  </si>
  <si>
    <t>55-60</t>
  </si>
  <si>
    <t>CB Q lý</t>
  </si>
  <si>
    <t>CBQL</t>
  </si>
  <si>
    <t>Từ 51 tuổi đến 54 tuổi</t>
  </si>
  <si>
    <t>Từ 41 tuổi đến 50 tuổi</t>
  </si>
  <si>
    <t>Từ 55 tuổi đến 60 tuổi</t>
  </si>
  <si>
    <t>41-50</t>
  </si>
  <si>
    <t>51-54</t>
  </si>
  <si>
    <t>Tổng nam:</t>
  </si>
  <si>
    <t>Tổng nữ</t>
  </si>
  <si>
    <t>Nữ dân tộc</t>
  </si>
  <si>
    <t>TC</t>
  </si>
  <si>
    <t>CĐ</t>
  </si>
  <si>
    <t>ĐH</t>
  </si>
  <si>
    <t>0986137026</t>
  </si>
  <si>
    <t>Thơi</t>
  </si>
  <si>
    <t>Diệp</t>
  </si>
  <si>
    <t>Cộng nữ: 33</t>
  </si>
  <si>
    <t>Tổng nam: 10</t>
  </si>
  <si>
    <t>QUẢN LÝ</t>
  </si>
  <si>
    <t>GIÁO VIÊN</t>
  </si>
  <si>
    <t>NHÂN VIÊN</t>
  </si>
  <si>
    <t>0932520176</t>
  </si>
  <si>
    <t>0944203723</t>
  </si>
  <si>
    <t>0834534678</t>
  </si>
  <si>
    <t>0967820808</t>
  </si>
  <si>
    <t>0816165885</t>
  </si>
  <si>
    <t>0822581029</t>
  </si>
  <si>
    <t>0973927725</t>
  </si>
  <si>
    <t>0949306918</t>
  </si>
  <si>
    <t>0343926657</t>
  </si>
  <si>
    <t>0819300311</t>
  </si>
  <si>
    <t>0362437814</t>
  </si>
  <si>
    <t>0823963804</t>
  </si>
  <si>
    <t>0886343372</t>
  </si>
  <si>
    <t>0814103133</t>
  </si>
  <si>
    <t>0828137567</t>
  </si>
  <si>
    <t>0967478740</t>
  </si>
  <si>
    <t>0972194828</t>
  </si>
  <si>
    <t>0989340093</t>
  </si>
  <si>
    <t>0818792796</t>
  </si>
  <si>
    <t>0968424561</t>
  </si>
  <si>
    <t>0968602915</t>
  </si>
  <si>
    <t>0813781783</t>
  </si>
  <si>
    <t>0812103133</t>
  </si>
  <si>
    <t>0984231864</t>
  </si>
  <si>
    <t>0918639604</t>
  </si>
  <si>
    <t>0819810816</t>
  </si>
  <si>
    <t>Tổng cộng</t>
  </si>
  <si>
    <t>CHI BỘ TRƯỜNG TH KIM ĐỒNG</t>
  </si>
  <si>
    <t>ĐẢNG CỘNG SẢN VIỆT NAM</t>
  </si>
  <si>
    <t>Giới 
tính</t>
  </si>
  <si>
    <t>TA, 2 tiết Tin</t>
  </si>
  <si>
    <t>TỔNG CỘNG</t>
  </si>
  <si>
    <r>
      <t xml:space="preserve">      </t>
    </r>
    <r>
      <rPr>
        <sz val="13"/>
        <color rgb="FF000000"/>
        <rFont val="Times New Roman"/>
        <family val="1"/>
      </rPr>
      <t xml:space="preserve"> ĐẢNG BỘ XÃ EA TAM</t>
    </r>
  </si>
  <si>
    <t>Ghi chú</t>
  </si>
  <si>
    <t>Ngày 
vào Đảng</t>
  </si>
  <si>
    <t>Số thẻ đảng viên</t>
  </si>
  <si>
    <t>29/12/2000</t>
  </si>
  <si>
    <t>Nam 7; nữ 20</t>
  </si>
  <si>
    <t>Dân tộc: 22</t>
  </si>
  <si>
    <t>Ea Tam, ngày 25 tháng 3 năm 2021</t>
  </si>
  <si>
    <t>TM chi bộ</t>
  </si>
  <si>
    <t xml:space="preserve">  BÍ THƯ</t>
  </si>
  <si>
    <t>0</t>
  </si>
  <si>
    <t>5</t>
  </si>
  <si>
    <t xml:space="preserve">Tổng cộng nam </t>
  </si>
  <si>
    <t>Tổng cộng nữ</t>
  </si>
  <si>
    <t>Tổng cộng chi bộ</t>
  </si>
  <si>
    <t>DT Kinh</t>
  </si>
  <si>
    <t>DANH SÁCH ĐẢNG VIÊN: NAM-NỮ</t>
  </si>
  <si>
    <t>DANH SÁCH THẺ ĐẢNG VIÊN NĂM 2021</t>
  </si>
  <si>
    <t>DANH SÁCH ĐẢNG VIÊN NĂM 2021</t>
  </si>
  <si>
    <t>DANH SÁCH ĐẢNG VIÊN: ĐỘ TUỔI</t>
  </si>
  <si>
    <t>DANH SÁCH ĐẢNGVIÊN: TRÌNH ĐỘ</t>
  </si>
  <si>
    <t>DANH SÁCH ĐẢNGVIÊN</t>
  </si>
  <si>
    <t>Năm học: 2021</t>
  </si>
  <si>
    <t>HỌ VÀ TÊN</t>
  </si>
  <si>
    <t>PHIẾU PHÂN LOẠI CHẤT LƯỢNG ĐẢNG VIÊN</t>
  </si>
  <si>
    <t>Năm 2021</t>
  </si>
  <si>
    <t>Xuất sắc</t>
  </si>
  <si>
    <t>Tốt</t>
  </si>
  <si>
    <t>Trung bình</t>
  </si>
  <si>
    <t>Kém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</si>
</sst>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Arial"/>
      <family val="2"/>
      <scheme val="minor"/>
    </font>
    <font>
      <sz val="12"/>
      <name val="Times New Roman"/>
      <family val="1"/>
    </font>
    <font>
      <b/>
      <sz val="12"/>
      <color rgb="FF000000"/>
      <name val="Times New Roman"/>
      <family val="1"/>
    </font>
    <font>
      <b/>
      <sz val="14"/>
      <color rgb="FF000000"/>
      <name val="Times New Roman"/>
      <family val="1"/>
    </font>
    <font>
      <sz val="12"/>
      <color rgb="FF000000"/>
      <name val="Times New Roman"/>
      <family val="1"/>
    </font>
    <font>
      <sz val="12"/>
      <color rgb="FF000000"/>
      <name val="Times New Roman"/>
      <family val="1"/>
      <charset val="163"/>
    </font>
    <font>
      <b/>
      <sz val="12"/>
      <name val="Times New Roman"/>
      <family val="1"/>
      <charset val="163"/>
    </font>
    <font>
      <b/>
      <sz val="12"/>
      <color rgb="FF000000"/>
      <name val="Times New Roman"/>
      <family val="1"/>
      <charset val="163"/>
    </font>
    <font>
      <i/>
      <sz val="12"/>
      <name val="Times New Roman"/>
      <family val="1"/>
      <charset val="163"/>
    </font>
    <font>
      <sz val="14"/>
      <name val="Times New Roman"/>
      <family val="1"/>
    </font>
    <font>
      <sz val="14"/>
      <color rgb="FF000000"/>
      <name val="Times New Roman"/>
      <family val="1"/>
    </font>
    <font>
      <sz val="12"/>
      <color theme="1"/>
      <name val="Arial"/>
      <family val="2"/>
      <scheme val="minor"/>
    </font>
    <font>
      <b/>
      <sz val="13"/>
      <color rgb="FF000000"/>
      <name val="Times New Roman"/>
      <family val="1"/>
    </font>
    <font>
      <sz val="13"/>
      <color rgb="FF000000"/>
      <name val="Times New Roman"/>
      <family val="1"/>
    </font>
    <font>
      <b/>
      <sz val="13"/>
      <name val="Times New Roman"/>
      <family val="1"/>
    </font>
    <font>
      <sz val="13"/>
      <name val="Times New Roman"/>
      <family val="1"/>
    </font>
    <font>
      <b/>
      <sz val="13"/>
      <name val="Times New Roman"/>
      <family val="1"/>
      <charset val="163"/>
    </font>
    <font>
      <i/>
      <sz val="14"/>
      <name val="Times New Roman"/>
      <family val="1"/>
      <charset val="163"/>
    </font>
    <font>
      <sz val="14"/>
      <name val="Times New Roman"/>
      <family val="1"/>
      <charset val="163"/>
    </font>
    <font>
      <b/>
      <sz val="13"/>
      <color rgb="FF000000"/>
      <name val="Times New Roman"/>
      <family val="1"/>
      <charset val="163"/>
    </font>
    <font>
      <sz val="11"/>
      <color theme="1"/>
      <name val="Times New Roman"/>
      <family val="1"/>
      <scheme val="major"/>
    </font>
    <font>
      <b/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3">
    <xf numFmtId="0" fontId="0" fillId="0" borderId="0" xfId="0"/>
    <xf numFmtId="0" fontId="1" fillId="0" borderId="0" xfId="0" applyFont="1" applyFill="1" applyProtection="1"/>
    <xf numFmtId="0" fontId="1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left" wrapText="1"/>
    </xf>
    <xf numFmtId="0" fontId="4" fillId="0" borderId="1" xfId="0" applyFont="1" applyFill="1" applyBorder="1" applyAlignment="1" applyProtection="1">
      <alignment horizontal="center" wrapText="1"/>
    </xf>
    <xf numFmtId="0" fontId="1" fillId="0" borderId="0" xfId="0" applyFont="1" applyFill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14" fontId="4" fillId="0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Font="1"/>
    <xf numFmtId="0" fontId="4" fillId="0" borderId="1" xfId="0" applyFont="1" applyFill="1" applyBorder="1" applyAlignment="1" applyProtection="1">
      <alignment horizontal="left" vertical="center" wrapText="1"/>
    </xf>
    <xf numFmtId="0" fontId="7" fillId="0" borderId="1" xfId="0" applyFont="1" applyFill="1" applyBorder="1" applyAlignment="1" applyProtection="1">
      <alignment horizontal="left" wrapText="1"/>
    </xf>
    <xf numFmtId="0" fontId="7" fillId="0" borderId="1" xfId="0" applyFont="1" applyFill="1" applyBorder="1" applyAlignment="1" applyProtection="1">
      <alignment horizontal="center" wrapText="1"/>
    </xf>
    <xf numFmtId="0" fontId="6" fillId="0" borderId="0" xfId="0" applyFont="1" applyFill="1" applyProtection="1"/>
    <xf numFmtId="0" fontId="5" fillId="0" borderId="2" xfId="0" applyFont="1" applyFill="1" applyBorder="1" applyAlignment="1" applyProtection="1">
      <alignment horizontal="left" vertical="center" wrapText="1"/>
    </xf>
    <xf numFmtId="0" fontId="4" fillId="0" borderId="3" xfId="0" applyFont="1" applyFill="1" applyBorder="1" applyAlignment="1" applyProtection="1">
      <alignment horizontal="left" vertical="center" wrapText="1"/>
    </xf>
    <xf numFmtId="0" fontId="4" fillId="0" borderId="2" xfId="0" applyFont="1" applyFill="1" applyBorder="1" applyAlignment="1" applyProtection="1">
      <alignment horizontal="left" wrapText="1"/>
    </xf>
    <xf numFmtId="0" fontId="4" fillId="0" borderId="3" xfId="0" applyFont="1" applyFill="1" applyBorder="1" applyAlignment="1" applyProtection="1">
      <alignment horizontal="left" wrapText="1"/>
    </xf>
    <xf numFmtId="0" fontId="0" fillId="0" borderId="0" xfId="0" applyFont="1" applyAlignment="1">
      <alignment horizontal="left"/>
    </xf>
    <xf numFmtId="0" fontId="8" fillId="0" borderId="0" xfId="0" applyFont="1" applyFill="1" applyProtection="1"/>
    <xf numFmtId="0" fontId="6" fillId="0" borderId="7" xfId="0" applyFont="1" applyFill="1" applyBorder="1" applyAlignment="1" applyProtection="1">
      <alignment horizontal="center" vertical="center" wrapText="1"/>
    </xf>
    <xf numFmtId="0" fontId="7" fillId="0" borderId="8" xfId="0" applyFont="1" applyFill="1" applyBorder="1" applyAlignment="1" applyProtection="1">
      <alignment horizontal="left" wrapText="1"/>
    </xf>
    <xf numFmtId="0" fontId="7" fillId="0" borderId="9" xfId="0" applyFont="1" applyFill="1" applyBorder="1" applyAlignment="1" applyProtection="1">
      <alignment horizontal="left" wrapText="1"/>
    </xf>
    <xf numFmtId="0" fontId="7" fillId="0" borderId="6" xfId="0" applyFont="1" applyFill="1" applyBorder="1" applyAlignment="1" applyProtection="1">
      <alignment horizontal="center" wrapText="1"/>
    </xf>
    <xf numFmtId="0" fontId="7" fillId="0" borderId="6" xfId="0" applyFont="1" applyFill="1" applyBorder="1" applyAlignment="1" applyProtection="1">
      <alignment horizontal="left" wrapText="1"/>
    </xf>
    <xf numFmtId="0" fontId="1" fillId="0" borderId="5" xfId="0" applyFont="1" applyFill="1" applyBorder="1" applyProtection="1"/>
    <xf numFmtId="0" fontId="2" fillId="0" borderId="2" xfId="0" applyFont="1" applyFill="1" applyBorder="1" applyAlignment="1" applyProtection="1">
      <alignment vertical="center" wrapText="1"/>
    </xf>
    <xf numFmtId="0" fontId="2" fillId="0" borderId="3" xfId="0" applyFont="1" applyFill="1" applyBorder="1" applyAlignment="1" applyProtection="1">
      <alignment vertical="center" wrapText="1"/>
    </xf>
    <xf numFmtId="14" fontId="4" fillId="0" borderId="1" xfId="0" applyNumberFormat="1" applyFont="1" applyFill="1" applyBorder="1" applyAlignment="1" applyProtection="1">
      <alignment horizontal="center" wrapText="1"/>
    </xf>
    <xf numFmtId="0" fontId="6" fillId="0" borderId="0" xfId="0" applyFont="1" applyFill="1" applyAlignment="1" applyProtection="1">
      <alignment horizontal="center"/>
    </xf>
    <xf numFmtId="0" fontId="7" fillId="0" borderId="3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4" fillId="0" borderId="10" xfId="0" applyFont="1" applyFill="1" applyBorder="1" applyAlignment="1" applyProtection="1">
      <alignment horizontal="center" vertical="center" wrapText="1"/>
    </xf>
    <xf numFmtId="0" fontId="2" fillId="0" borderId="5" xfId="0" applyFont="1" applyFill="1" applyBorder="1" applyAlignment="1" applyProtection="1">
      <alignment horizontal="center" vertical="center" wrapText="1"/>
    </xf>
    <xf numFmtId="0" fontId="6" fillId="0" borderId="5" xfId="0" applyFont="1" applyFill="1" applyBorder="1" applyAlignment="1" applyProtection="1">
      <alignment horizontal="center"/>
    </xf>
    <xf numFmtId="0" fontId="6" fillId="0" borderId="5" xfId="0" applyFont="1" applyFill="1" applyBorder="1" applyProtection="1"/>
    <xf numFmtId="49" fontId="1" fillId="0" borderId="0" xfId="0" applyNumberFormat="1" applyFont="1" applyFill="1" applyProtection="1"/>
    <xf numFmtId="49" fontId="2" fillId="0" borderId="1" xfId="0" applyNumberFormat="1" applyFont="1" applyFill="1" applyBorder="1" applyAlignment="1" applyProtection="1">
      <alignment horizontal="center" vertical="center" wrapText="1"/>
    </xf>
    <xf numFmtId="0" fontId="9" fillId="0" borderId="0" xfId="0" applyFont="1" applyFill="1" applyProtection="1"/>
    <xf numFmtId="10" fontId="9" fillId="0" borderId="0" xfId="0" applyNumberFormat="1" applyFont="1" applyFill="1" applyProtection="1"/>
    <xf numFmtId="0" fontId="2" fillId="0" borderId="1" xfId="0" applyFont="1" applyFill="1" applyBorder="1" applyAlignment="1" applyProtection="1">
      <alignment horizontal="center" vertical="center" wrapText="1"/>
    </xf>
    <xf numFmtId="0" fontId="1" fillId="0" borderId="0" xfId="0" applyFont="1" applyFill="1" applyAlignment="1" applyProtection="1">
      <alignment horizontal="center"/>
    </xf>
    <xf numFmtId="0" fontId="1" fillId="0" borderId="0" xfId="0" applyFont="1" applyFill="1" applyBorder="1" applyProtection="1"/>
    <xf numFmtId="0" fontId="1" fillId="0" borderId="0" xfId="0" applyFont="1" applyFill="1" applyBorder="1" applyAlignment="1" applyProtection="1">
      <alignment horizontal="center" vertical="center"/>
    </xf>
    <xf numFmtId="0" fontId="9" fillId="0" borderId="0" xfId="0" applyFont="1" applyFill="1" applyAlignment="1" applyProtection="1">
      <alignment horizontal="center"/>
    </xf>
    <xf numFmtId="0" fontId="9" fillId="0" borderId="0" xfId="0" applyFont="1" applyFill="1" applyAlignment="1" applyProtection="1">
      <alignment horizontal="center" vertical="center"/>
    </xf>
    <xf numFmtId="0" fontId="10" fillId="0" borderId="1" xfId="0" applyFont="1" applyFill="1" applyBorder="1" applyAlignment="1" applyProtection="1">
      <alignment horizontal="left" vertical="center" wrapText="1"/>
    </xf>
    <xf numFmtId="0" fontId="10" fillId="0" borderId="1" xfId="0" applyFont="1" applyFill="1" applyBorder="1" applyAlignment="1" applyProtection="1">
      <alignment horizontal="left" wrapText="1"/>
    </xf>
    <xf numFmtId="0" fontId="3" fillId="0" borderId="1" xfId="0" applyFont="1" applyFill="1" applyBorder="1" applyAlignment="1" applyProtection="1">
      <alignment horizontal="left" wrapText="1"/>
    </xf>
    <xf numFmtId="0" fontId="11" fillId="0" borderId="0" xfId="0" applyFont="1"/>
    <xf numFmtId="0" fontId="12" fillId="0" borderId="0" xfId="0" applyFont="1" applyFill="1" applyAlignment="1" applyProtection="1">
      <alignment horizontal="left" vertical="center"/>
    </xf>
    <xf numFmtId="0" fontId="12" fillId="0" borderId="0" xfId="0" applyFont="1" applyFill="1" applyAlignment="1" applyProtection="1">
      <alignment horizontal="left"/>
    </xf>
    <xf numFmtId="0" fontId="15" fillId="0" borderId="0" xfId="0" applyFont="1" applyFill="1" applyProtection="1"/>
    <xf numFmtId="49" fontId="15" fillId="0" borderId="0" xfId="0" applyNumberFormat="1" applyFont="1" applyFill="1" applyProtection="1"/>
    <xf numFmtId="0" fontId="13" fillId="0" borderId="1" xfId="0" applyFont="1" applyFill="1" applyBorder="1" applyAlignment="1" applyProtection="1">
      <alignment horizontal="center" vertical="center" wrapText="1"/>
    </xf>
    <xf numFmtId="0" fontId="13" fillId="0" borderId="2" xfId="0" applyFont="1" applyFill="1" applyBorder="1" applyAlignment="1" applyProtection="1">
      <alignment horizontal="left" vertical="center" wrapText="1"/>
    </xf>
    <xf numFmtId="0" fontId="13" fillId="0" borderId="3" xfId="0" applyFont="1" applyFill="1" applyBorder="1" applyAlignment="1" applyProtection="1">
      <alignment horizontal="left" vertical="center" wrapText="1"/>
    </xf>
    <xf numFmtId="14" fontId="13" fillId="0" borderId="1" xfId="0" applyNumberFormat="1" applyFont="1" applyFill="1" applyBorder="1" applyAlignment="1" applyProtection="1">
      <alignment horizontal="center" vertical="center" wrapText="1"/>
    </xf>
    <xf numFmtId="0" fontId="13" fillId="0" borderId="1" xfId="0" applyFont="1" applyFill="1" applyBorder="1" applyAlignment="1" applyProtection="1">
      <alignment horizontal="left" vertical="center" wrapText="1"/>
    </xf>
    <xf numFmtId="49" fontId="13" fillId="0" borderId="1" xfId="0" applyNumberFormat="1" applyFont="1" applyFill="1" applyBorder="1" applyAlignment="1" applyProtection="1">
      <alignment horizontal="left" vertical="center" wrapText="1"/>
    </xf>
    <xf numFmtId="0" fontId="13" fillId="0" borderId="1" xfId="0" applyFont="1" applyFill="1" applyBorder="1" applyAlignment="1" applyProtection="1">
      <alignment horizontal="left" wrapText="1"/>
    </xf>
    <xf numFmtId="49" fontId="13" fillId="0" borderId="1" xfId="0" applyNumberFormat="1" applyFont="1" applyFill="1" applyBorder="1" applyAlignment="1" applyProtection="1">
      <alignment horizontal="center" vertical="center" wrapText="1"/>
    </xf>
    <xf numFmtId="0" fontId="15" fillId="0" borderId="1" xfId="0" applyFont="1" applyFill="1" applyBorder="1" applyAlignment="1" applyProtection="1">
      <alignment horizontal="center" vertical="center" wrapText="1"/>
    </xf>
    <xf numFmtId="0" fontId="13" fillId="0" borderId="2" xfId="0" applyFont="1" applyFill="1" applyBorder="1" applyAlignment="1" applyProtection="1">
      <alignment horizontal="left" wrapText="1"/>
    </xf>
    <xf numFmtId="0" fontId="13" fillId="0" borderId="3" xfId="0" applyFont="1" applyFill="1" applyBorder="1" applyAlignment="1" applyProtection="1">
      <alignment horizontal="left" wrapText="1"/>
    </xf>
    <xf numFmtId="0" fontId="13" fillId="0" borderId="1" xfId="0" applyFont="1" applyFill="1" applyBorder="1" applyAlignment="1" applyProtection="1">
      <alignment horizontal="center" wrapText="1"/>
    </xf>
    <xf numFmtId="49" fontId="13" fillId="0" borderId="1" xfId="0" applyNumberFormat="1" applyFont="1" applyFill="1" applyBorder="1" applyAlignment="1" applyProtection="1">
      <alignment horizontal="left" wrapText="1"/>
    </xf>
    <xf numFmtId="49" fontId="13" fillId="0" borderId="1" xfId="0" applyNumberFormat="1" applyFont="1" applyFill="1" applyBorder="1" applyAlignment="1" applyProtection="1">
      <alignment horizontal="center" wrapText="1"/>
    </xf>
    <xf numFmtId="0" fontId="12" fillId="0" borderId="3" xfId="0" applyFont="1" applyFill="1" applyBorder="1" applyAlignment="1" applyProtection="1">
      <alignment horizontal="left" wrapText="1"/>
    </xf>
    <xf numFmtId="0" fontId="12" fillId="0" borderId="1" xfId="0" applyFont="1" applyFill="1" applyBorder="1" applyAlignment="1" applyProtection="1">
      <alignment horizontal="center" wrapText="1"/>
    </xf>
    <xf numFmtId="0" fontId="12" fillId="0" borderId="1" xfId="0" applyFont="1" applyFill="1" applyBorder="1" applyAlignment="1" applyProtection="1">
      <alignment horizontal="left" wrapText="1"/>
    </xf>
    <xf numFmtId="49" fontId="12" fillId="0" borderId="1" xfId="0" applyNumberFormat="1" applyFont="1" applyFill="1" applyBorder="1" applyAlignment="1" applyProtection="1">
      <alignment horizontal="left" wrapText="1"/>
    </xf>
    <xf numFmtId="49" fontId="12" fillId="0" borderId="1" xfId="0" applyNumberFormat="1" applyFont="1" applyFill="1" applyBorder="1" applyAlignment="1" applyProtection="1">
      <alignment horizontal="center" wrapText="1"/>
    </xf>
    <xf numFmtId="0" fontId="15" fillId="0" borderId="0" xfId="0" applyFont="1" applyFill="1" applyAlignment="1" applyProtection="1">
      <alignment horizontal="center" vertical="center"/>
    </xf>
    <xf numFmtId="0" fontId="15" fillId="0" borderId="0" xfId="0" applyFont="1" applyFill="1" applyAlignment="1" applyProtection="1">
      <alignment horizontal="center"/>
    </xf>
    <xf numFmtId="0" fontId="14" fillId="0" borderId="0" xfId="0" applyFont="1" applyFill="1" applyProtection="1"/>
    <xf numFmtId="49" fontId="16" fillId="0" borderId="0" xfId="0" applyNumberFormat="1" applyFont="1" applyFill="1" applyProtection="1"/>
    <xf numFmtId="0" fontId="17" fillId="0" borderId="0" xfId="0" applyFont="1" applyFill="1" applyProtection="1"/>
    <xf numFmtId="49" fontId="17" fillId="0" borderId="0" xfId="0" applyNumberFormat="1" applyFont="1" applyFill="1" applyProtection="1"/>
    <xf numFmtId="0" fontId="17" fillId="0" borderId="0" xfId="0" applyFont="1" applyFill="1" applyAlignment="1" applyProtection="1">
      <alignment horizontal="center"/>
    </xf>
    <xf numFmtId="49" fontId="18" fillId="0" borderId="0" xfId="0" applyNumberFormat="1" applyFont="1" applyFill="1" applyProtection="1"/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2" xfId="0" applyFont="1" applyFill="1" applyBorder="1" applyAlignment="1" applyProtection="1">
      <alignment horizontal="center" vertical="center" wrapText="1"/>
    </xf>
    <xf numFmtId="0" fontId="1" fillId="0" borderId="0" xfId="0" applyFont="1" applyFill="1" applyAlignment="1" applyProtection="1">
      <alignment horizontal="center"/>
    </xf>
    <xf numFmtId="0" fontId="10" fillId="0" borderId="2" xfId="0" applyFont="1" applyFill="1" applyBorder="1" applyAlignment="1" applyProtection="1">
      <alignment horizontal="left" wrapText="1"/>
    </xf>
    <xf numFmtId="0" fontId="3" fillId="0" borderId="2" xfId="0" applyFont="1" applyFill="1" applyBorder="1" applyAlignment="1" applyProtection="1">
      <alignment horizontal="left" wrapText="1"/>
    </xf>
    <xf numFmtId="0" fontId="0" fillId="0" borderId="5" xfId="0" applyFont="1" applyBorder="1" applyAlignment="1">
      <alignment horizontal="left"/>
    </xf>
    <xf numFmtId="0" fontId="13" fillId="0" borderId="10" xfId="0" applyFont="1" applyFill="1" applyBorder="1" applyAlignment="1" applyProtection="1">
      <alignment horizontal="left" vertical="center" wrapText="1"/>
    </xf>
    <xf numFmtId="49" fontId="13" fillId="0" borderId="10" xfId="0" applyNumberFormat="1" applyFont="1" applyFill="1" applyBorder="1" applyAlignment="1" applyProtection="1">
      <alignment horizontal="left" vertical="center" wrapText="1"/>
    </xf>
    <xf numFmtId="0" fontId="13" fillId="0" borderId="10" xfId="0" applyFont="1" applyFill="1" applyBorder="1" applyAlignment="1" applyProtection="1">
      <alignment horizontal="center" vertical="center" wrapText="1"/>
    </xf>
    <xf numFmtId="49" fontId="13" fillId="0" borderId="10" xfId="0" applyNumberFormat="1" applyFont="1" applyFill="1" applyBorder="1" applyAlignment="1" applyProtection="1">
      <alignment horizontal="center" vertical="center" wrapText="1"/>
    </xf>
    <xf numFmtId="0" fontId="10" fillId="0" borderId="11" xfId="0" applyFont="1" applyFill="1" applyBorder="1" applyAlignment="1" applyProtection="1">
      <alignment horizontal="left" vertical="center" wrapText="1"/>
    </xf>
    <xf numFmtId="0" fontId="16" fillId="0" borderId="1" xfId="0" applyFont="1" applyFill="1" applyBorder="1" applyAlignment="1" applyProtection="1">
      <alignment horizontal="center" vertical="center" wrapText="1"/>
    </xf>
    <xf numFmtId="0" fontId="19" fillId="0" borderId="2" xfId="0" applyFont="1" applyFill="1" applyBorder="1" applyAlignment="1" applyProtection="1">
      <alignment horizontal="left" wrapText="1"/>
    </xf>
    <xf numFmtId="0" fontId="19" fillId="0" borderId="3" xfId="0" applyFont="1" applyFill="1" applyBorder="1" applyAlignment="1" applyProtection="1">
      <alignment horizontal="left" wrapText="1"/>
    </xf>
    <xf numFmtId="0" fontId="5" fillId="0" borderId="1" xfId="0" applyFont="1" applyFill="1" applyBorder="1" applyAlignment="1" applyProtection="1">
      <alignment horizontal="left" wrapText="1"/>
    </xf>
    <xf numFmtId="0" fontId="8" fillId="0" borderId="0" xfId="0" applyFont="1" applyFill="1" applyAlignment="1" applyProtection="1">
      <alignment horizontal="center"/>
    </xf>
    <xf numFmtId="0" fontId="2" fillId="0" borderId="1" xfId="0" applyFont="1" applyFill="1" applyBorder="1" applyAlignment="1" applyProtection="1">
      <alignment horizontal="center" vertical="center" wrapText="1"/>
    </xf>
    <xf numFmtId="0" fontId="20" fillId="0" borderId="12" xfId="0" applyFont="1" applyBorder="1" applyAlignment="1">
      <alignment horizontal="left" vertical="center"/>
    </xf>
    <xf numFmtId="0" fontId="3" fillId="0" borderId="0" xfId="0" applyFont="1" applyFill="1" applyAlignment="1" applyProtection="1"/>
    <xf numFmtId="0" fontId="1" fillId="0" borderId="0" xfId="0" applyFont="1" applyFill="1" applyAlignment="1" applyProtection="1">
      <alignment horizontal="center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0" xfId="0" applyFont="1" applyFill="1" applyAlignment="1" applyProtection="1">
      <alignment horizontal="left" vertical="center"/>
    </xf>
    <xf numFmtId="0" fontId="2" fillId="0" borderId="0" xfId="0" applyFont="1" applyFill="1" applyAlignment="1" applyProtection="1">
      <alignment horizontal="left"/>
    </xf>
    <xf numFmtId="0" fontId="3" fillId="0" borderId="0" xfId="0" applyFont="1" applyFill="1" applyAlignment="1" applyProtection="1">
      <alignment horizontal="center" vertical="center"/>
    </xf>
    <xf numFmtId="0" fontId="3" fillId="0" borderId="0" xfId="0" applyFont="1" applyFill="1" applyAlignment="1" applyProtection="1">
      <alignment horizontal="center"/>
    </xf>
    <xf numFmtId="0" fontId="14" fillId="0" borderId="2" xfId="0" applyFont="1" applyFill="1" applyBorder="1" applyAlignment="1" applyProtection="1">
      <alignment horizontal="center" vertical="center" wrapText="1"/>
    </xf>
    <xf numFmtId="0" fontId="14" fillId="0" borderId="4" xfId="0" applyFont="1" applyFill="1" applyBorder="1" applyAlignment="1" applyProtection="1">
      <alignment horizontal="center" vertical="center" wrapText="1"/>
    </xf>
    <xf numFmtId="0" fontId="2" fillId="0" borderId="2" xfId="0" applyFont="1" applyFill="1" applyBorder="1" applyAlignment="1" applyProtection="1">
      <alignment horizontal="center" vertical="center" wrapText="1"/>
    </xf>
    <xf numFmtId="0" fontId="2" fillId="0" borderId="3" xfId="0" applyFont="1" applyFill="1" applyBorder="1" applyAlignment="1" applyProtection="1">
      <alignment horizontal="center" vertical="center" wrapText="1"/>
    </xf>
    <xf numFmtId="0" fontId="14" fillId="0" borderId="0" xfId="0" applyFont="1" applyFill="1" applyAlignment="1" applyProtection="1">
      <alignment horizontal="center"/>
    </xf>
    <xf numFmtId="0" fontId="2" fillId="0" borderId="5" xfId="0" applyFont="1" applyFill="1" applyBorder="1" applyAlignment="1" applyProtection="1">
      <alignment horizontal="center" vertical="center" wrapText="1"/>
    </xf>
    <xf numFmtId="0" fontId="16" fillId="0" borderId="2" xfId="0" applyFont="1" applyFill="1" applyBorder="1" applyAlignment="1" applyProtection="1">
      <alignment horizontal="center" vertical="center" wrapText="1"/>
    </xf>
    <xf numFmtId="0" fontId="16" fillId="0" borderId="4" xfId="0" applyFont="1" applyFill="1" applyBorder="1" applyAlignment="1" applyProtection="1">
      <alignment horizontal="center" vertical="center" wrapText="1"/>
    </xf>
    <xf numFmtId="0" fontId="2" fillId="0" borderId="4" xfId="0" applyFont="1" applyFill="1" applyBorder="1" applyAlignment="1" applyProtection="1">
      <alignment horizontal="center" vertical="center" wrapText="1"/>
    </xf>
    <xf numFmtId="0" fontId="9" fillId="0" borderId="0" xfId="0" applyFont="1" applyFill="1" applyAlignment="1" applyProtection="1">
      <alignment horizontal="left" vertical="center"/>
    </xf>
    <xf numFmtId="0" fontId="1" fillId="0" borderId="0" xfId="0" applyFont="1" applyFill="1" applyBorder="1" applyAlignment="1" applyProtection="1">
      <alignment horizontal="left" vertical="center"/>
    </xf>
    <xf numFmtId="0" fontId="6" fillId="0" borderId="2" xfId="0" applyFont="1" applyFill="1" applyBorder="1" applyAlignment="1" applyProtection="1">
      <alignment horizontal="center" vertical="center" wrapText="1"/>
    </xf>
    <xf numFmtId="0" fontId="6" fillId="0" borderId="4" xfId="0" applyFont="1" applyFill="1" applyBorder="1" applyAlignment="1" applyProtection="1">
      <alignment horizontal="center" vertical="center" wrapText="1"/>
    </xf>
    <xf numFmtId="0" fontId="6" fillId="0" borderId="3" xfId="0" applyFont="1" applyFill="1" applyBorder="1" applyAlignment="1" applyProtection="1">
      <alignment horizontal="center" vertical="center" wrapText="1"/>
    </xf>
    <xf numFmtId="0" fontId="1" fillId="0" borderId="5" xfId="0" applyFont="1" applyFill="1" applyBorder="1" applyAlignment="1" applyProtection="1">
      <alignment horizontal="left" vertical="center"/>
    </xf>
    <xf numFmtId="0" fontId="1" fillId="0" borderId="0" xfId="0" applyFont="1" applyFill="1" applyAlignment="1" applyProtection="1">
      <alignment horizontal="center"/>
    </xf>
    <xf numFmtId="0" fontId="21" fillId="0" borderId="0" xfId="0" applyFont="1" applyFill="1" applyAlignment="1" applyProtection="1">
      <alignment horizontal="center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 applyProtection="1">
      <alignment horizontal="center" vertical="center" wrapText="1"/>
    </xf>
    <xf numFmtId="0" fontId="10" fillId="0" borderId="2" xfId="0" applyFont="1" applyFill="1" applyBorder="1" applyAlignment="1" applyProtection="1">
      <alignment horizontal="left" vertical="center" wrapText="1"/>
    </xf>
    <xf numFmtId="0" fontId="10" fillId="0" borderId="3" xfId="0" applyFont="1" applyFill="1" applyBorder="1" applyAlignment="1" applyProtection="1">
      <alignment horizontal="left" vertical="center" wrapText="1"/>
    </xf>
    <xf numFmtId="14" fontId="10" fillId="0" borderId="1" xfId="0" applyNumberFormat="1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/>
    </xf>
    <xf numFmtId="0" fontId="10" fillId="0" borderId="3" xfId="0" applyFont="1" applyFill="1" applyBorder="1" applyAlignment="1" applyProtection="1">
      <alignment horizontal="left" wrapText="1"/>
    </xf>
    <xf numFmtId="0" fontId="10" fillId="0" borderId="1" xfId="0" applyFont="1" applyFill="1" applyBorder="1" applyAlignment="1" applyProtection="1">
      <alignment horizontal="center" wrapText="1"/>
    </xf>
  </cellXfs>
  <cellStyles count="1">
    <cellStyle name="Bình thường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Chủ đề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9"/>
  <sheetViews>
    <sheetView showGridLines="0" topLeftCell="A28" workbookViewId="0">
      <selection activeCell="G18" sqref="G18"/>
    </sheetView>
  </sheetViews>
  <sheetFormatPr defaultColWidth="9.125" defaultRowHeight="15.75" x14ac:dyDescent="0.25"/>
  <cols>
    <col min="1" max="1" width="5.75" style="5" customWidth="1"/>
    <col min="2" max="2" width="11.875" style="1" customWidth="1"/>
    <col min="3" max="3" width="21.25" style="1" customWidth="1"/>
    <col min="4" max="4" width="12.75" style="1" customWidth="1"/>
    <col min="5" max="5" width="8.625" style="1" customWidth="1"/>
    <col min="6" max="6" width="5.5" style="1" customWidth="1"/>
    <col min="7" max="7" width="15.25" style="1" customWidth="1"/>
    <col min="8" max="8" width="9.875" style="1" customWidth="1"/>
    <col min="9" max="9" width="17.75" style="1" customWidth="1"/>
    <col min="10" max="10" width="43.875" style="1" customWidth="1"/>
    <col min="11" max="11" width="17.5" style="1" customWidth="1"/>
    <col min="12" max="12" width="10.625" style="1" customWidth="1"/>
    <col min="13" max="13" width="9.125" style="1" customWidth="1"/>
    <col min="14" max="16384" width="9.125" style="1"/>
  </cols>
  <sheetData>
    <row r="1" spans="1:12" x14ac:dyDescent="0.25">
      <c r="A1" s="102" t="s">
        <v>0</v>
      </c>
      <c r="B1" s="103" t="s">
        <v>0</v>
      </c>
      <c r="C1" s="103" t="s">
        <v>0</v>
      </c>
    </row>
    <row r="2" spans="1:12" x14ac:dyDescent="0.25">
      <c r="A2" s="102" t="s">
        <v>1</v>
      </c>
      <c r="B2" s="103" t="s">
        <v>1</v>
      </c>
      <c r="C2" s="103" t="s">
        <v>1</v>
      </c>
    </row>
    <row r="3" spans="1:12" ht="18.75" x14ac:dyDescent="0.3">
      <c r="A3" s="104" t="s">
        <v>2</v>
      </c>
      <c r="B3" s="105" t="s">
        <v>2</v>
      </c>
      <c r="C3" s="105" t="s">
        <v>2</v>
      </c>
      <c r="D3" s="105" t="s">
        <v>2</v>
      </c>
      <c r="E3" s="105" t="s">
        <v>2</v>
      </c>
      <c r="F3" s="105" t="s">
        <v>2</v>
      </c>
      <c r="G3" s="105" t="s">
        <v>2</v>
      </c>
      <c r="H3" s="105" t="s">
        <v>2</v>
      </c>
      <c r="I3" s="105" t="s">
        <v>2</v>
      </c>
      <c r="J3" s="105" t="s">
        <v>2</v>
      </c>
      <c r="K3" s="105" t="s">
        <v>2</v>
      </c>
      <c r="L3" s="105" t="s">
        <v>2</v>
      </c>
    </row>
    <row r="4" spans="1:12" ht="18.75" x14ac:dyDescent="0.3">
      <c r="A4" s="104" t="s">
        <v>3</v>
      </c>
      <c r="B4" s="105" t="s">
        <v>3</v>
      </c>
      <c r="C4" s="105" t="s">
        <v>3</v>
      </c>
      <c r="D4" s="105" t="s">
        <v>3</v>
      </c>
      <c r="E4" s="105" t="s">
        <v>3</v>
      </c>
      <c r="F4" s="105" t="s">
        <v>3</v>
      </c>
      <c r="G4" s="105" t="s">
        <v>3</v>
      </c>
      <c r="H4" s="105" t="s">
        <v>3</v>
      </c>
      <c r="I4" s="105" t="s">
        <v>3</v>
      </c>
      <c r="J4" s="105" t="s">
        <v>3</v>
      </c>
      <c r="K4" s="105" t="s">
        <v>3</v>
      </c>
      <c r="L4" s="105" t="s">
        <v>3</v>
      </c>
    </row>
    <row r="6" spans="1:12" customFormat="1" ht="36" customHeight="1" x14ac:dyDescent="0.2">
      <c r="A6" s="101" t="s">
        <v>4</v>
      </c>
      <c r="B6" s="101" t="s">
        <v>5</v>
      </c>
      <c r="C6" s="101" t="s">
        <v>6</v>
      </c>
      <c r="D6" s="101" t="s">
        <v>7</v>
      </c>
      <c r="E6" s="101" t="s">
        <v>8</v>
      </c>
      <c r="F6" s="101" t="s">
        <v>9</v>
      </c>
      <c r="G6" s="101" t="s">
        <v>10</v>
      </c>
      <c r="H6" s="101" t="s">
        <v>11</v>
      </c>
      <c r="I6" s="101" t="s">
        <v>12</v>
      </c>
      <c r="J6" s="101"/>
      <c r="K6" s="101" t="s">
        <v>13</v>
      </c>
      <c r="L6" s="101" t="s">
        <v>14</v>
      </c>
    </row>
    <row r="7" spans="1:12" x14ac:dyDescent="0.25">
      <c r="A7" s="2">
        <v>1</v>
      </c>
      <c r="B7" s="3" t="s">
        <v>15</v>
      </c>
      <c r="C7" s="3" t="s">
        <v>16</v>
      </c>
      <c r="D7" s="4" t="s">
        <v>17</v>
      </c>
      <c r="E7" s="3" t="s">
        <v>18</v>
      </c>
      <c r="F7" s="3" t="s">
        <v>19</v>
      </c>
      <c r="G7" s="3"/>
      <c r="H7" s="3" t="s">
        <v>20</v>
      </c>
      <c r="I7" s="3"/>
      <c r="J7" s="3"/>
      <c r="K7" s="3" t="s">
        <v>21</v>
      </c>
      <c r="L7" s="3" t="s">
        <v>22</v>
      </c>
    </row>
    <row r="8" spans="1:12" x14ac:dyDescent="0.25">
      <c r="A8" s="2">
        <v>2</v>
      </c>
      <c r="B8" s="3" t="s">
        <v>23</v>
      </c>
      <c r="C8" s="3" t="s">
        <v>24</v>
      </c>
      <c r="D8" s="4" t="s">
        <v>25</v>
      </c>
      <c r="E8" s="3" t="s">
        <v>18</v>
      </c>
      <c r="F8" s="3" t="s">
        <v>26</v>
      </c>
      <c r="G8" s="3"/>
      <c r="H8" s="3" t="s">
        <v>27</v>
      </c>
      <c r="I8" s="3" t="s">
        <v>28</v>
      </c>
      <c r="J8" s="3"/>
      <c r="K8" s="3" t="s">
        <v>29</v>
      </c>
      <c r="L8" s="3"/>
    </row>
    <row r="9" spans="1:12" x14ac:dyDescent="0.25">
      <c r="A9" s="2">
        <v>3</v>
      </c>
      <c r="B9" s="3" t="s">
        <v>30</v>
      </c>
      <c r="C9" s="3" t="s">
        <v>31</v>
      </c>
      <c r="D9" s="4" t="s">
        <v>32</v>
      </c>
      <c r="E9" s="3" t="s">
        <v>18</v>
      </c>
      <c r="F9" s="3" t="s">
        <v>19</v>
      </c>
      <c r="G9" s="3"/>
      <c r="H9" s="3" t="s">
        <v>20</v>
      </c>
      <c r="I9" s="3"/>
      <c r="J9" s="3"/>
      <c r="K9" s="3" t="s">
        <v>21</v>
      </c>
      <c r="L9" s="3" t="s">
        <v>22</v>
      </c>
    </row>
    <row r="10" spans="1:12" x14ac:dyDescent="0.25">
      <c r="A10" s="2">
        <v>4</v>
      </c>
      <c r="B10" s="3" t="s">
        <v>33</v>
      </c>
      <c r="C10" s="3" t="s">
        <v>34</v>
      </c>
      <c r="D10" s="4" t="s">
        <v>35</v>
      </c>
      <c r="E10" s="3" t="s">
        <v>18</v>
      </c>
      <c r="F10" s="3" t="s">
        <v>19</v>
      </c>
      <c r="G10" s="3"/>
      <c r="H10" s="3" t="s">
        <v>20</v>
      </c>
      <c r="I10" s="3"/>
      <c r="J10" s="3"/>
      <c r="K10" s="3" t="s">
        <v>21</v>
      </c>
      <c r="L10" s="3" t="s">
        <v>22</v>
      </c>
    </row>
    <row r="11" spans="1:12" x14ac:dyDescent="0.25">
      <c r="A11" s="2">
        <v>5</v>
      </c>
      <c r="B11" s="3" t="s">
        <v>36</v>
      </c>
      <c r="C11" s="3" t="s">
        <v>37</v>
      </c>
      <c r="D11" s="4" t="s">
        <v>38</v>
      </c>
      <c r="E11" s="3" t="s">
        <v>39</v>
      </c>
      <c r="F11" s="3" t="s">
        <v>19</v>
      </c>
      <c r="G11" s="3"/>
      <c r="H11" s="3" t="s">
        <v>20</v>
      </c>
      <c r="I11" s="3"/>
      <c r="J11" s="3"/>
      <c r="K11" s="3" t="s">
        <v>21</v>
      </c>
      <c r="L11" s="3" t="s">
        <v>40</v>
      </c>
    </row>
    <row r="12" spans="1:12" x14ac:dyDescent="0.25">
      <c r="A12" s="2">
        <v>6</v>
      </c>
      <c r="B12" s="3" t="s">
        <v>41</v>
      </c>
      <c r="C12" s="3" t="s">
        <v>42</v>
      </c>
      <c r="D12" s="4" t="s">
        <v>43</v>
      </c>
      <c r="E12" s="3" t="s">
        <v>18</v>
      </c>
      <c r="F12" s="3" t="s">
        <v>19</v>
      </c>
      <c r="G12" s="3"/>
      <c r="H12" s="3" t="s">
        <v>20</v>
      </c>
      <c r="I12" s="3"/>
      <c r="J12" s="3"/>
      <c r="K12" s="3" t="s">
        <v>21</v>
      </c>
      <c r="L12" s="3" t="s">
        <v>22</v>
      </c>
    </row>
    <row r="13" spans="1:12" x14ac:dyDescent="0.25">
      <c r="A13" s="2">
        <v>7</v>
      </c>
      <c r="B13" s="3" t="s">
        <v>44</v>
      </c>
      <c r="C13" s="3" t="s">
        <v>45</v>
      </c>
      <c r="D13" s="4" t="s">
        <v>46</v>
      </c>
      <c r="E13" s="3" t="s">
        <v>18</v>
      </c>
      <c r="F13" s="3" t="s">
        <v>19</v>
      </c>
      <c r="G13" s="3"/>
      <c r="H13" s="3" t="s">
        <v>20</v>
      </c>
      <c r="I13" s="3"/>
      <c r="J13" s="3"/>
      <c r="K13" s="3" t="s">
        <v>47</v>
      </c>
      <c r="L13" s="3" t="s">
        <v>22</v>
      </c>
    </row>
    <row r="14" spans="1:12" x14ac:dyDescent="0.25">
      <c r="A14" s="2">
        <v>8</v>
      </c>
      <c r="B14" s="3" t="s">
        <v>48</v>
      </c>
      <c r="C14" s="3" t="s">
        <v>49</v>
      </c>
      <c r="D14" s="4" t="s">
        <v>50</v>
      </c>
      <c r="E14" s="3" t="s">
        <v>18</v>
      </c>
      <c r="F14" s="3" t="s">
        <v>26</v>
      </c>
      <c r="G14" s="3"/>
      <c r="H14" s="3" t="s">
        <v>20</v>
      </c>
      <c r="I14" s="3"/>
      <c r="J14" s="3"/>
      <c r="K14" s="3" t="s">
        <v>21</v>
      </c>
      <c r="L14" s="3" t="s">
        <v>22</v>
      </c>
    </row>
    <row r="15" spans="1:12" x14ac:dyDescent="0.25">
      <c r="A15" s="2">
        <v>9</v>
      </c>
      <c r="B15" s="3" t="s">
        <v>51</v>
      </c>
      <c r="C15" s="3" t="s">
        <v>52</v>
      </c>
      <c r="D15" s="4" t="s">
        <v>53</v>
      </c>
      <c r="E15" s="3" t="s">
        <v>18</v>
      </c>
      <c r="F15" s="3" t="s">
        <v>19</v>
      </c>
      <c r="G15" s="3"/>
      <c r="H15" s="3" t="s">
        <v>20</v>
      </c>
      <c r="I15" s="3"/>
      <c r="J15" s="3"/>
      <c r="K15" s="3" t="s">
        <v>21</v>
      </c>
      <c r="L15" s="3" t="s">
        <v>22</v>
      </c>
    </row>
    <row r="16" spans="1:12" x14ac:dyDescent="0.25">
      <c r="A16" s="2">
        <v>10</v>
      </c>
      <c r="B16" s="3"/>
      <c r="C16" s="3" t="s">
        <v>170</v>
      </c>
      <c r="D16" s="28">
        <v>27979</v>
      </c>
      <c r="E16" s="3" t="s">
        <v>39</v>
      </c>
      <c r="F16" s="3" t="s">
        <v>26</v>
      </c>
      <c r="G16" s="3">
        <v>912777026</v>
      </c>
      <c r="H16" s="3" t="s">
        <v>229</v>
      </c>
      <c r="I16" s="3"/>
      <c r="J16" s="3"/>
      <c r="K16" s="3"/>
      <c r="L16" s="3"/>
    </row>
    <row r="17" spans="1:12" x14ac:dyDescent="0.25">
      <c r="A17" s="2">
        <v>11</v>
      </c>
      <c r="B17" s="3" t="s">
        <v>54</v>
      </c>
      <c r="C17" s="3" t="s">
        <v>55</v>
      </c>
      <c r="D17" s="4" t="s">
        <v>56</v>
      </c>
      <c r="E17" s="3" t="s">
        <v>18</v>
      </c>
      <c r="F17" s="3" t="s">
        <v>19</v>
      </c>
      <c r="G17" s="3"/>
      <c r="H17" s="3" t="s">
        <v>27</v>
      </c>
      <c r="I17" s="3" t="s">
        <v>57</v>
      </c>
      <c r="J17" s="3"/>
      <c r="K17" s="3" t="s">
        <v>58</v>
      </c>
      <c r="L17" s="3"/>
    </row>
    <row r="18" spans="1:12" x14ac:dyDescent="0.25">
      <c r="A18" s="2">
        <v>12</v>
      </c>
      <c r="B18" s="3" t="s">
        <v>59</v>
      </c>
      <c r="C18" s="3" t="s">
        <v>60</v>
      </c>
      <c r="D18" s="4" t="s">
        <v>61</v>
      </c>
      <c r="E18" s="3" t="s">
        <v>18</v>
      </c>
      <c r="F18" s="3" t="s">
        <v>26</v>
      </c>
      <c r="G18" s="3"/>
      <c r="H18" s="3" t="s">
        <v>20</v>
      </c>
      <c r="I18" s="3"/>
      <c r="J18" s="3"/>
      <c r="K18" s="3" t="s">
        <v>21</v>
      </c>
      <c r="L18" s="3" t="s">
        <v>22</v>
      </c>
    </row>
    <row r="19" spans="1:12" x14ac:dyDescent="0.25">
      <c r="A19" s="2">
        <v>13</v>
      </c>
      <c r="B19" s="3" t="s">
        <v>62</v>
      </c>
      <c r="C19" s="3" t="s">
        <v>63</v>
      </c>
      <c r="D19" s="4" t="s">
        <v>64</v>
      </c>
      <c r="E19" s="3" t="s">
        <v>18</v>
      </c>
      <c r="F19" s="3" t="s">
        <v>19</v>
      </c>
      <c r="G19" s="3"/>
      <c r="H19" s="3" t="s">
        <v>20</v>
      </c>
      <c r="I19" s="3"/>
      <c r="J19" s="3"/>
      <c r="K19" s="3" t="s">
        <v>21</v>
      </c>
      <c r="L19" s="3" t="s">
        <v>22</v>
      </c>
    </row>
    <row r="20" spans="1:12" x14ac:dyDescent="0.25">
      <c r="A20" s="2">
        <v>14</v>
      </c>
      <c r="B20" s="3" t="s">
        <v>65</v>
      </c>
      <c r="C20" s="3" t="s">
        <v>66</v>
      </c>
      <c r="D20" s="4" t="s">
        <v>67</v>
      </c>
      <c r="E20" s="3" t="s">
        <v>18</v>
      </c>
      <c r="F20" s="3" t="s">
        <v>26</v>
      </c>
      <c r="G20" s="3"/>
      <c r="H20" s="3" t="s">
        <v>20</v>
      </c>
      <c r="I20" s="3" t="s">
        <v>68</v>
      </c>
      <c r="J20" s="3"/>
      <c r="K20" s="3" t="s">
        <v>47</v>
      </c>
      <c r="L20" s="3" t="s">
        <v>68</v>
      </c>
    </row>
    <row r="21" spans="1:12" x14ac:dyDescent="0.25">
      <c r="A21" s="2">
        <v>15</v>
      </c>
      <c r="B21" s="3" t="s">
        <v>69</v>
      </c>
      <c r="C21" s="3" t="s">
        <v>70</v>
      </c>
      <c r="D21" s="4" t="s">
        <v>71</v>
      </c>
      <c r="E21" s="3" t="s">
        <v>18</v>
      </c>
      <c r="F21" s="3" t="s">
        <v>19</v>
      </c>
      <c r="G21" s="3"/>
      <c r="H21" s="3" t="s">
        <v>20</v>
      </c>
      <c r="I21" s="3"/>
      <c r="J21" s="3"/>
      <c r="K21" s="3" t="s">
        <v>21</v>
      </c>
      <c r="L21" s="3" t="s">
        <v>22</v>
      </c>
    </row>
    <row r="22" spans="1:12" x14ac:dyDescent="0.25">
      <c r="A22" s="2">
        <v>16</v>
      </c>
      <c r="B22" s="3" t="s">
        <v>72</v>
      </c>
      <c r="C22" s="3" t="s">
        <v>73</v>
      </c>
      <c r="D22" s="4" t="s">
        <v>74</v>
      </c>
      <c r="E22" s="3" t="s">
        <v>18</v>
      </c>
      <c r="F22" s="3" t="s">
        <v>19</v>
      </c>
      <c r="G22" s="3"/>
      <c r="H22" s="3" t="s">
        <v>20</v>
      </c>
      <c r="I22" s="3"/>
      <c r="J22" s="3"/>
      <c r="K22" s="3" t="s">
        <v>21</v>
      </c>
      <c r="L22" s="3" t="s">
        <v>22</v>
      </c>
    </row>
    <row r="23" spans="1:12" x14ac:dyDescent="0.25">
      <c r="A23" s="2">
        <v>17</v>
      </c>
      <c r="B23" s="3" t="s">
        <v>75</v>
      </c>
      <c r="C23" s="3" t="s">
        <v>76</v>
      </c>
      <c r="D23" s="4" t="s">
        <v>77</v>
      </c>
      <c r="E23" s="3" t="s">
        <v>18</v>
      </c>
      <c r="F23" s="3" t="s">
        <v>26</v>
      </c>
      <c r="G23" s="3" t="s">
        <v>78</v>
      </c>
      <c r="H23" s="3" t="s">
        <v>27</v>
      </c>
      <c r="I23" s="3" t="s">
        <v>79</v>
      </c>
      <c r="J23" s="3"/>
      <c r="K23" s="3" t="s">
        <v>29</v>
      </c>
      <c r="L23" s="3"/>
    </row>
    <row r="24" spans="1:12" x14ac:dyDescent="0.25">
      <c r="A24" s="2">
        <v>18</v>
      </c>
      <c r="B24" s="3" t="s">
        <v>80</v>
      </c>
      <c r="C24" s="3" t="s">
        <v>81</v>
      </c>
      <c r="D24" s="4" t="s">
        <v>82</v>
      </c>
      <c r="E24" s="3" t="s">
        <v>39</v>
      </c>
      <c r="F24" s="3" t="s">
        <v>19</v>
      </c>
      <c r="G24" s="3"/>
      <c r="H24" s="3" t="s">
        <v>20</v>
      </c>
      <c r="I24" s="3"/>
      <c r="J24" s="3"/>
      <c r="K24" s="3" t="s">
        <v>21</v>
      </c>
      <c r="L24" s="3" t="s">
        <v>22</v>
      </c>
    </row>
    <row r="25" spans="1:12" x14ac:dyDescent="0.25">
      <c r="A25" s="2">
        <v>19</v>
      </c>
      <c r="B25" s="3" t="s">
        <v>83</v>
      </c>
      <c r="C25" s="3" t="s">
        <v>84</v>
      </c>
      <c r="D25" s="4" t="s">
        <v>85</v>
      </c>
      <c r="E25" s="3" t="s">
        <v>18</v>
      </c>
      <c r="F25" s="3" t="s">
        <v>26</v>
      </c>
      <c r="G25" s="3"/>
      <c r="H25" s="3" t="s">
        <v>20</v>
      </c>
      <c r="I25" s="3"/>
      <c r="J25" s="3"/>
      <c r="K25" s="3" t="s">
        <v>21</v>
      </c>
      <c r="L25" s="3" t="s">
        <v>22</v>
      </c>
    </row>
    <row r="26" spans="1:12" x14ac:dyDescent="0.25">
      <c r="A26" s="2">
        <v>20</v>
      </c>
      <c r="B26" s="3" t="s">
        <v>86</v>
      </c>
      <c r="C26" s="3" t="s">
        <v>87</v>
      </c>
      <c r="D26" s="4" t="s">
        <v>88</v>
      </c>
      <c r="E26" s="3" t="s">
        <v>18</v>
      </c>
      <c r="F26" s="3" t="s">
        <v>26</v>
      </c>
      <c r="G26" s="3"/>
      <c r="H26" s="3" t="s">
        <v>20</v>
      </c>
      <c r="I26" s="3"/>
      <c r="J26" s="3"/>
      <c r="K26" s="3" t="s">
        <v>21</v>
      </c>
      <c r="L26" s="3" t="s">
        <v>22</v>
      </c>
    </row>
    <row r="27" spans="1:12" x14ac:dyDescent="0.25">
      <c r="A27" s="2">
        <v>21</v>
      </c>
      <c r="B27" s="3" t="s">
        <v>89</v>
      </c>
      <c r="C27" s="3" t="s">
        <v>90</v>
      </c>
      <c r="D27" s="4" t="s">
        <v>91</v>
      </c>
      <c r="E27" s="3" t="s">
        <v>39</v>
      </c>
      <c r="F27" s="3" t="s">
        <v>19</v>
      </c>
      <c r="G27" s="3"/>
      <c r="H27" s="3" t="s">
        <v>20</v>
      </c>
      <c r="I27" s="3"/>
      <c r="J27" s="3"/>
      <c r="K27" s="3" t="s">
        <v>92</v>
      </c>
      <c r="L27" s="3" t="s">
        <v>22</v>
      </c>
    </row>
    <row r="28" spans="1:12" x14ac:dyDescent="0.25">
      <c r="A28" s="2">
        <v>22</v>
      </c>
      <c r="B28" s="3" t="s">
        <v>93</v>
      </c>
      <c r="C28" s="3" t="s">
        <v>94</v>
      </c>
      <c r="D28" s="4" t="s">
        <v>95</v>
      </c>
      <c r="E28" s="3" t="s">
        <v>39</v>
      </c>
      <c r="F28" s="3" t="s">
        <v>26</v>
      </c>
      <c r="G28" s="3"/>
      <c r="H28" s="3" t="s">
        <v>230</v>
      </c>
      <c r="I28" s="3" t="s">
        <v>96</v>
      </c>
      <c r="J28" s="3"/>
      <c r="K28" s="3" t="s">
        <v>21</v>
      </c>
      <c r="L28" s="3"/>
    </row>
    <row r="29" spans="1:12" x14ac:dyDescent="0.25">
      <c r="A29" s="2">
        <v>23</v>
      </c>
      <c r="B29" s="3" t="s">
        <v>97</v>
      </c>
      <c r="C29" s="3" t="s">
        <v>98</v>
      </c>
      <c r="D29" s="4" t="s">
        <v>99</v>
      </c>
      <c r="E29" s="3" t="s">
        <v>39</v>
      </c>
      <c r="F29" s="3" t="s">
        <v>19</v>
      </c>
      <c r="G29" s="3"/>
      <c r="H29" s="3" t="s">
        <v>27</v>
      </c>
      <c r="I29" s="3" t="s">
        <v>100</v>
      </c>
      <c r="J29" s="3"/>
      <c r="K29" s="3" t="s">
        <v>101</v>
      </c>
      <c r="L29" s="3"/>
    </row>
    <row r="30" spans="1:12" x14ac:dyDescent="0.25">
      <c r="A30" s="2">
        <v>24</v>
      </c>
      <c r="B30" s="3" t="s">
        <v>102</v>
      </c>
      <c r="C30" s="3" t="s">
        <v>103</v>
      </c>
      <c r="D30" s="4" t="s">
        <v>104</v>
      </c>
      <c r="E30" s="3" t="s">
        <v>18</v>
      </c>
      <c r="F30" s="3" t="s">
        <v>26</v>
      </c>
      <c r="G30" s="3"/>
      <c r="H30" s="3" t="s">
        <v>20</v>
      </c>
      <c r="I30" s="3" t="s">
        <v>280</v>
      </c>
      <c r="J30" s="3"/>
      <c r="K30" s="3" t="s">
        <v>21</v>
      </c>
      <c r="L30" s="3" t="s">
        <v>105</v>
      </c>
    </row>
    <row r="31" spans="1:12" x14ac:dyDescent="0.25">
      <c r="A31" s="2">
        <v>25</v>
      </c>
      <c r="B31" s="3" t="s">
        <v>106</v>
      </c>
      <c r="C31" s="3" t="s">
        <v>107</v>
      </c>
      <c r="D31" s="4" t="s">
        <v>108</v>
      </c>
      <c r="E31" s="3" t="s">
        <v>18</v>
      </c>
      <c r="F31" s="3" t="s">
        <v>19</v>
      </c>
      <c r="G31" s="3"/>
      <c r="H31" s="3" t="s">
        <v>20</v>
      </c>
      <c r="I31" s="3"/>
      <c r="J31" s="3"/>
      <c r="K31" s="3" t="s">
        <v>47</v>
      </c>
      <c r="L31" s="3" t="s">
        <v>22</v>
      </c>
    </row>
    <row r="32" spans="1:12" x14ac:dyDescent="0.25">
      <c r="A32" s="2">
        <v>26</v>
      </c>
      <c r="B32" s="3" t="s">
        <v>109</v>
      </c>
      <c r="C32" s="3" t="s">
        <v>110</v>
      </c>
      <c r="D32" s="4" t="s">
        <v>111</v>
      </c>
      <c r="E32" s="3" t="s">
        <v>18</v>
      </c>
      <c r="F32" s="3" t="s">
        <v>19</v>
      </c>
      <c r="G32" s="3"/>
      <c r="H32" s="3" t="s">
        <v>20</v>
      </c>
      <c r="I32" s="3"/>
      <c r="J32" s="3"/>
      <c r="K32" s="3" t="s">
        <v>21</v>
      </c>
      <c r="L32" s="3" t="s">
        <v>22</v>
      </c>
    </row>
    <row r="33" spans="1:12" x14ac:dyDescent="0.25">
      <c r="A33" s="2">
        <v>27</v>
      </c>
      <c r="B33" s="3" t="s">
        <v>112</v>
      </c>
      <c r="C33" s="3" t="s">
        <v>113</v>
      </c>
      <c r="D33" s="4" t="s">
        <v>114</v>
      </c>
      <c r="E33" s="3" t="s">
        <v>39</v>
      </c>
      <c r="F33" s="3" t="s">
        <v>19</v>
      </c>
      <c r="G33" s="3"/>
      <c r="H33" s="3" t="s">
        <v>20</v>
      </c>
      <c r="I33" s="3"/>
      <c r="J33" s="3"/>
      <c r="K33" s="3" t="s">
        <v>47</v>
      </c>
      <c r="L33" s="3" t="s">
        <v>40</v>
      </c>
    </row>
    <row r="34" spans="1:12" x14ac:dyDescent="0.25">
      <c r="A34" s="2">
        <v>28</v>
      </c>
      <c r="B34" s="3" t="s">
        <v>115</v>
      </c>
      <c r="C34" s="3" t="s">
        <v>116</v>
      </c>
      <c r="D34" s="4" t="s">
        <v>117</v>
      </c>
      <c r="E34" s="3" t="s">
        <v>18</v>
      </c>
      <c r="F34" s="3" t="s">
        <v>19</v>
      </c>
      <c r="G34" s="3"/>
      <c r="H34" s="3" t="s">
        <v>20</v>
      </c>
      <c r="I34" s="3"/>
      <c r="J34" s="3"/>
      <c r="K34" s="3" t="s">
        <v>47</v>
      </c>
      <c r="L34" s="3" t="s">
        <v>22</v>
      </c>
    </row>
    <row r="35" spans="1:12" x14ac:dyDescent="0.25">
      <c r="A35" s="2">
        <v>29</v>
      </c>
      <c r="B35" s="3" t="s">
        <v>118</v>
      </c>
      <c r="C35" s="3" t="s">
        <v>119</v>
      </c>
      <c r="D35" s="4" t="s">
        <v>120</v>
      </c>
      <c r="E35" s="3" t="s">
        <v>18</v>
      </c>
      <c r="F35" s="3" t="s">
        <v>19</v>
      </c>
      <c r="G35" s="3"/>
      <c r="H35" s="3" t="s">
        <v>20</v>
      </c>
      <c r="I35" s="3"/>
      <c r="J35" s="3"/>
      <c r="K35" s="3" t="s">
        <v>21</v>
      </c>
      <c r="L35" s="3" t="s">
        <v>22</v>
      </c>
    </row>
    <row r="36" spans="1:12" x14ac:dyDescent="0.25">
      <c r="A36" s="2">
        <v>30</v>
      </c>
      <c r="B36" s="3" t="s">
        <v>121</v>
      </c>
      <c r="C36" s="3" t="s">
        <v>122</v>
      </c>
      <c r="D36" s="4" t="s">
        <v>123</v>
      </c>
      <c r="E36" s="3" t="s">
        <v>18</v>
      </c>
      <c r="F36" s="3" t="s">
        <v>19</v>
      </c>
      <c r="G36" s="3"/>
      <c r="H36" s="3" t="s">
        <v>20</v>
      </c>
      <c r="I36" s="3"/>
      <c r="J36" s="3"/>
      <c r="K36" s="3" t="s">
        <v>124</v>
      </c>
      <c r="L36" s="3" t="s">
        <v>22</v>
      </c>
    </row>
    <row r="37" spans="1:12" x14ac:dyDescent="0.25">
      <c r="A37" s="2">
        <v>31</v>
      </c>
      <c r="B37" s="3" t="s">
        <v>125</v>
      </c>
      <c r="C37" s="3" t="s">
        <v>126</v>
      </c>
      <c r="D37" s="4" t="s">
        <v>127</v>
      </c>
      <c r="E37" s="3" t="s">
        <v>18</v>
      </c>
      <c r="F37" s="3" t="s">
        <v>19</v>
      </c>
      <c r="G37" s="3"/>
      <c r="H37" s="3" t="s">
        <v>20</v>
      </c>
      <c r="I37" s="3"/>
      <c r="J37" s="3"/>
      <c r="K37" s="3" t="s">
        <v>21</v>
      </c>
      <c r="L37" s="3" t="s">
        <v>22</v>
      </c>
    </row>
    <row r="38" spans="1:12" x14ac:dyDescent="0.25">
      <c r="A38" s="2">
        <v>32</v>
      </c>
      <c r="B38" s="3" t="s">
        <v>128</v>
      </c>
      <c r="C38" s="3" t="s">
        <v>129</v>
      </c>
      <c r="D38" s="4" t="s">
        <v>130</v>
      </c>
      <c r="E38" s="3" t="s">
        <v>39</v>
      </c>
      <c r="F38" s="3" t="s">
        <v>19</v>
      </c>
      <c r="G38" s="3"/>
      <c r="H38" s="3" t="s">
        <v>230</v>
      </c>
      <c r="I38" s="3" t="s">
        <v>96</v>
      </c>
      <c r="J38" s="3"/>
      <c r="K38" s="3" t="s">
        <v>47</v>
      </c>
      <c r="L38" s="3"/>
    </row>
    <row r="39" spans="1:12" x14ac:dyDescent="0.25">
      <c r="A39" s="2">
        <v>33</v>
      </c>
      <c r="B39" s="3" t="s">
        <v>131</v>
      </c>
      <c r="C39" s="3" t="s">
        <v>132</v>
      </c>
      <c r="D39" s="4" t="s">
        <v>133</v>
      </c>
      <c r="E39" s="3" t="s">
        <v>39</v>
      </c>
      <c r="F39" s="3" t="s">
        <v>26</v>
      </c>
      <c r="G39" s="3"/>
      <c r="H39" s="3" t="s">
        <v>20</v>
      </c>
      <c r="I39" s="3"/>
      <c r="J39" s="3"/>
      <c r="K39" s="3" t="s">
        <v>47</v>
      </c>
      <c r="L39" s="3" t="s">
        <v>22</v>
      </c>
    </row>
    <row r="40" spans="1:12" x14ac:dyDescent="0.25">
      <c r="A40" s="2">
        <v>34</v>
      </c>
      <c r="B40" s="3" t="s">
        <v>134</v>
      </c>
      <c r="C40" s="3" t="s">
        <v>135</v>
      </c>
      <c r="D40" s="4" t="s">
        <v>136</v>
      </c>
      <c r="E40" s="3" t="s">
        <v>18</v>
      </c>
      <c r="F40" s="3" t="s">
        <v>19</v>
      </c>
      <c r="G40" s="3"/>
      <c r="H40" s="3" t="s">
        <v>20</v>
      </c>
      <c r="I40" s="3"/>
      <c r="J40" s="3"/>
      <c r="K40" s="3" t="s">
        <v>21</v>
      </c>
      <c r="L40" s="3" t="s">
        <v>22</v>
      </c>
    </row>
    <row r="41" spans="1:12" x14ac:dyDescent="0.25">
      <c r="A41" s="2">
        <v>35</v>
      </c>
      <c r="B41" s="3" t="s">
        <v>137</v>
      </c>
      <c r="C41" s="3" t="s">
        <v>138</v>
      </c>
      <c r="D41" s="4" t="s">
        <v>139</v>
      </c>
      <c r="E41" s="3" t="s">
        <v>18</v>
      </c>
      <c r="F41" s="3" t="s">
        <v>19</v>
      </c>
      <c r="G41" s="3"/>
      <c r="H41" s="3" t="s">
        <v>20</v>
      </c>
      <c r="I41" s="3"/>
      <c r="J41" s="3"/>
      <c r="K41" s="3" t="s">
        <v>21</v>
      </c>
      <c r="L41" s="3" t="s">
        <v>22</v>
      </c>
    </row>
    <row r="42" spans="1:12" x14ac:dyDescent="0.25">
      <c r="A42" s="2">
        <v>36</v>
      </c>
      <c r="B42" s="3" t="s">
        <v>140</v>
      </c>
      <c r="C42" s="3" t="s">
        <v>141</v>
      </c>
      <c r="D42" s="4" t="s">
        <v>142</v>
      </c>
      <c r="E42" s="3" t="s">
        <v>18</v>
      </c>
      <c r="F42" s="3" t="s">
        <v>19</v>
      </c>
      <c r="G42" s="3"/>
      <c r="H42" s="3" t="s">
        <v>20</v>
      </c>
      <c r="I42" s="3"/>
      <c r="J42" s="3"/>
      <c r="K42" s="3" t="s">
        <v>124</v>
      </c>
      <c r="L42" s="3" t="s">
        <v>22</v>
      </c>
    </row>
    <row r="43" spans="1:12" x14ac:dyDescent="0.25">
      <c r="A43" s="2">
        <v>37</v>
      </c>
      <c r="B43" s="3" t="s">
        <v>143</v>
      </c>
      <c r="C43" s="3" t="s">
        <v>144</v>
      </c>
      <c r="D43" s="4" t="s">
        <v>145</v>
      </c>
      <c r="E43" s="3" t="s">
        <v>18</v>
      </c>
      <c r="F43" s="3" t="s">
        <v>26</v>
      </c>
      <c r="G43" s="3"/>
      <c r="H43" s="3" t="s">
        <v>20</v>
      </c>
      <c r="I43" s="3"/>
      <c r="J43" s="3"/>
      <c r="K43" s="3" t="s">
        <v>21</v>
      </c>
      <c r="L43" s="3" t="s">
        <v>22</v>
      </c>
    </row>
    <row r="44" spans="1:12" x14ac:dyDescent="0.25">
      <c r="A44" s="2">
        <v>38</v>
      </c>
      <c r="B44" s="3" t="s">
        <v>146</v>
      </c>
      <c r="C44" s="3" t="s">
        <v>147</v>
      </c>
      <c r="D44" s="4" t="s">
        <v>148</v>
      </c>
      <c r="E44" s="3" t="s">
        <v>18</v>
      </c>
      <c r="F44" s="3" t="s">
        <v>19</v>
      </c>
      <c r="G44" s="3"/>
      <c r="H44" s="3" t="s">
        <v>20</v>
      </c>
      <c r="I44" s="3"/>
      <c r="J44" s="3"/>
      <c r="K44" s="3" t="s">
        <v>47</v>
      </c>
      <c r="L44" s="3" t="s">
        <v>22</v>
      </c>
    </row>
    <row r="45" spans="1:12" x14ac:dyDescent="0.25">
      <c r="A45" s="2">
        <v>39</v>
      </c>
      <c r="B45" s="3" t="s">
        <v>149</v>
      </c>
      <c r="C45" s="3" t="s">
        <v>150</v>
      </c>
      <c r="D45" s="4" t="s">
        <v>151</v>
      </c>
      <c r="E45" s="3" t="s">
        <v>18</v>
      </c>
      <c r="F45" s="3" t="s">
        <v>19</v>
      </c>
      <c r="G45" s="3"/>
      <c r="H45" s="3" t="s">
        <v>20</v>
      </c>
      <c r="I45" s="3"/>
      <c r="J45" s="3"/>
      <c r="K45" s="3" t="s">
        <v>47</v>
      </c>
      <c r="L45" s="3" t="s">
        <v>22</v>
      </c>
    </row>
    <row r="46" spans="1:12" x14ac:dyDescent="0.25">
      <c r="A46" s="2">
        <v>40</v>
      </c>
      <c r="B46" s="3" t="s">
        <v>152</v>
      </c>
      <c r="C46" s="3" t="s">
        <v>153</v>
      </c>
      <c r="D46" s="4" t="s">
        <v>154</v>
      </c>
      <c r="E46" s="3" t="s">
        <v>18</v>
      </c>
      <c r="F46" s="3" t="s">
        <v>26</v>
      </c>
      <c r="G46" s="3"/>
      <c r="H46" s="3" t="s">
        <v>27</v>
      </c>
      <c r="I46" s="3" t="s">
        <v>155</v>
      </c>
      <c r="J46" s="3"/>
      <c r="K46" s="3" t="s">
        <v>58</v>
      </c>
      <c r="L46" s="3"/>
    </row>
    <row r="47" spans="1:12" x14ac:dyDescent="0.25">
      <c r="A47" s="2">
        <v>41</v>
      </c>
      <c r="B47" s="3" t="s">
        <v>156</v>
      </c>
      <c r="C47" s="3" t="s">
        <v>157</v>
      </c>
      <c r="D47" s="4" t="s">
        <v>158</v>
      </c>
      <c r="E47" s="3" t="s">
        <v>39</v>
      </c>
      <c r="F47" s="3" t="s">
        <v>26</v>
      </c>
      <c r="G47" s="3"/>
      <c r="H47" s="3" t="s">
        <v>20</v>
      </c>
      <c r="I47" s="3"/>
      <c r="J47" s="3"/>
      <c r="K47" s="3" t="s">
        <v>124</v>
      </c>
      <c r="L47" s="3" t="s">
        <v>159</v>
      </c>
    </row>
    <row r="48" spans="1:12" x14ac:dyDescent="0.25">
      <c r="A48" s="2">
        <v>42</v>
      </c>
      <c r="B48" s="3" t="s">
        <v>160</v>
      </c>
      <c r="C48" s="3" t="s">
        <v>161</v>
      </c>
      <c r="D48" s="4" t="s">
        <v>162</v>
      </c>
      <c r="E48" s="3" t="s">
        <v>18</v>
      </c>
      <c r="F48" s="3" t="s">
        <v>19</v>
      </c>
      <c r="G48" s="3"/>
      <c r="H48" s="3" t="s">
        <v>20</v>
      </c>
      <c r="I48" s="3"/>
      <c r="J48" s="3"/>
      <c r="K48" s="3" t="s">
        <v>21</v>
      </c>
      <c r="L48" s="3" t="s">
        <v>163</v>
      </c>
    </row>
    <row r="49" spans="1:12" x14ac:dyDescent="0.25">
      <c r="A49" s="2">
        <v>43</v>
      </c>
      <c r="B49" s="3" t="s">
        <v>167</v>
      </c>
      <c r="C49" s="3" t="s">
        <v>168</v>
      </c>
      <c r="D49" s="4" t="s">
        <v>169</v>
      </c>
      <c r="E49" s="3" t="s">
        <v>18</v>
      </c>
      <c r="F49" s="3" t="s">
        <v>19</v>
      </c>
      <c r="G49" s="3"/>
      <c r="H49" s="3" t="s">
        <v>20</v>
      </c>
      <c r="I49" s="3"/>
      <c r="J49" s="3"/>
      <c r="K49" s="3" t="s">
        <v>47</v>
      </c>
      <c r="L49" s="3" t="s">
        <v>22</v>
      </c>
    </row>
    <row r="59" spans="1:12" x14ac:dyDescent="0.25">
      <c r="A59" s="2">
        <v>43</v>
      </c>
      <c r="B59" s="3" t="s">
        <v>164</v>
      </c>
      <c r="C59" s="3" t="s">
        <v>165</v>
      </c>
      <c r="D59" s="4" t="s">
        <v>166</v>
      </c>
      <c r="E59" s="3" t="s">
        <v>18</v>
      </c>
      <c r="F59" s="3" t="s">
        <v>19</v>
      </c>
      <c r="G59" s="3"/>
      <c r="H59" s="3" t="s">
        <v>20</v>
      </c>
      <c r="I59" s="3"/>
      <c r="J59" s="3"/>
      <c r="K59" s="3" t="s">
        <v>47</v>
      </c>
      <c r="L59" s="3" t="s">
        <v>22</v>
      </c>
    </row>
  </sheetData>
  <mergeCells count="16">
    <mergeCell ref="J6"/>
    <mergeCell ref="K6"/>
    <mergeCell ref="L6"/>
    <mergeCell ref="A1:C1"/>
    <mergeCell ref="A2:C2"/>
    <mergeCell ref="A3:L3"/>
    <mergeCell ref="A4:L4"/>
    <mergeCell ref="A6"/>
    <mergeCell ref="B6"/>
    <mergeCell ref="C6"/>
    <mergeCell ref="D6"/>
    <mergeCell ref="E6"/>
    <mergeCell ref="F6"/>
    <mergeCell ref="G6"/>
    <mergeCell ref="H6"/>
    <mergeCell ref="I6"/>
  </mergeCells>
  <pageMargins left="0.70866141732283472" right="0.27559055118110237" top="0.55118110236220474" bottom="0.51181102362204722" header="0.31496062992125984" footer="0.31496062992125984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38"/>
  <sheetViews>
    <sheetView showGridLines="0" topLeftCell="A25" zoomScale="115" zoomScaleNormal="115" workbookViewId="0">
      <selection activeCell="G8" sqref="G8"/>
    </sheetView>
  </sheetViews>
  <sheetFormatPr defaultColWidth="9.125" defaultRowHeight="15.75" x14ac:dyDescent="0.25"/>
  <cols>
    <col min="1" max="1" width="4.75" style="5" customWidth="1"/>
    <col min="2" max="2" width="18.375" style="1" customWidth="1"/>
    <col min="3" max="3" width="6.5" style="1" customWidth="1"/>
    <col min="4" max="4" width="13.875" style="1" customWidth="1"/>
    <col min="5" max="5" width="6.625" style="1" customWidth="1"/>
    <col min="6" max="6" width="8" style="1" customWidth="1"/>
    <col min="7" max="7" width="10.875" style="36" customWidth="1"/>
    <col min="8" max="8" width="11.75" style="41" customWidth="1"/>
    <col min="9" max="9" width="14.75" style="41" customWidth="1"/>
    <col min="10" max="10" width="9.75" style="1" customWidth="1"/>
    <col min="11" max="11" width="9.125" style="1" customWidth="1"/>
    <col min="12" max="16384" width="9.125" style="1"/>
  </cols>
  <sheetData>
    <row r="1" spans="1:10" ht="18.75" x14ac:dyDescent="0.3">
      <c r="A1" s="50" t="s">
        <v>282</v>
      </c>
      <c r="B1" s="51"/>
      <c r="C1" s="51"/>
      <c r="D1" s="110" t="s">
        <v>278</v>
      </c>
      <c r="E1" s="110"/>
      <c r="F1" s="110"/>
      <c r="G1" s="110"/>
      <c r="H1" s="110"/>
      <c r="I1" s="44"/>
      <c r="J1" s="38"/>
    </row>
    <row r="2" spans="1:10" ht="18.75" x14ac:dyDescent="0.3">
      <c r="A2" s="50" t="s">
        <v>277</v>
      </c>
      <c r="B2" s="51"/>
      <c r="C2" s="51"/>
      <c r="D2" s="52"/>
      <c r="E2" s="52"/>
      <c r="F2" s="52"/>
      <c r="G2" s="53"/>
      <c r="H2" s="74"/>
      <c r="I2" s="44"/>
      <c r="J2" s="38"/>
    </row>
    <row r="3" spans="1:10" ht="38.25" customHeight="1" x14ac:dyDescent="0.3">
      <c r="A3" s="104" t="s">
        <v>300</v>
      </c>
      <c r="B3" s="105" t="s">
        <v>2</v>
      </c>
      <c r="C3" s="105"/>
      <c r="D3" s="105" t="s">
        <v>2</v>
      </c>
      <c r="E3" s="105" t="s">
        <v>2</v>
      </c>
      <c r="F3" s="105" t="s">
        <v>2</v>
      </c>
      <c r="G3" s="105" t="s">
        <v>2</v>
      </c>
      <c r="H3" s="105" t="s">
        <v>2</v>
      </c>
      <c r="I3" s="105" t="s">
        <v>2</v>
      </c>
      <c r="J3" s="105" t="s">
        <v>2</v>
      </c>
    </row>
    <row r="4" spans="1:10" s="49" customFormat="1" ht="42" customHeight="1" x14ac:dyDescent="0.2">
      <c r="A4" s="40" t="s">
        <v>4</v>
      </c>
      <c r="B4" s="108" t="s">
        <v>6</v>
      </c>
      <c r="C4" s="109"/>
      <c r="D4" s="40" t="s">
        <v>7</v>
      </c>
      <c r="E4" s="40" t="s">
        <v>279</v>
      </c>
      <c r="F4" s="40" t="s">
        <v>9</v>
      </c>
      <c r="G4" s="37" t="s">
        <v>284</v>
      </c>
      <c r="H4" s="40" t="s">
        <v>285</v>
      </c>
      <c r="I4" s="37" t="s">
        <v>10</v>
      </c>
      <c r="J4" s="40" t="s">
        <v>283</v>
      </c>
    </row>
    <row r="5" spans="1:10" s="18" customFormat="1" ht="21.75" customHeight="1" x14ac:dyDescent="0.2">
      <c r="A5" s="54">
        <v>1</v>
      </c>
      <c r="B5" s="55" t="s">
        <v>173</v>
      </c>
      <c r="C5" s="56" t="s">
        <v>171</v>
      </c>
      <c r="D5" s="57">
        <v>27979</v>
      </c>
      <c r="E5" s="58" t="s">
        <v>39</v>
      </c>
      <c r="F5" s="58" t="s">
        <v>26</v>
      </c>
      <c r="G5" s="59" t="s">
        <v>286</v>
      </c>
      <c r="H5" s="54">
        <v>37005957</v>
      </c>
      <c r="I5" s="61" t="s">
        <v>242</v>
      </c>
      <c r="J5" s="46"/>
    </row>
    <row r="6" spans="1:10" ht="21.75" customHeight="1" x14ac:dyDescent="0.3">
      <c r="A6" s="62">
        <v>2</v>
      </c>
      <c r="B6" s="63" t="s">
        <v>174</v>
      </c>
      <c r="C6" s="64" t="s">
        <v>172</v>
      </c>
      <c r="D6" s="65" t="s">
        <v>130</v>
      </c>
      <c r="E6" s="60" t="s">
        <v>39</v>
      </c>
      <c r="F6" s="60" t="s">
        <v>19</v>
      </c>
      <c r="G6" s="66"/>
      <c r="H6" s="65"/>
      <c r="I6" s="67" t="s">
        <v>250</v>
      </c>
      <c r="J6" s="47"/>
    </row>
    <row r="7" spans="1:10" ht="21.75" customHeight="1" x14ac:dyDescent="0.3">
      <c r="A7" s="62">
        <v>3</v>
      </c>
      <c r="B7" s="63" t="s">
        <v>34</v>
      </c>
      <c r="C7" s="64" t="s">
        <v>244</v>
      </c>
      <c r="D7" s="65" t="s">
        <v>35</v>
      </c>
      <c r="E7" s="60" t="s">
        <v>18</v>
      </c>
      <c r="F7" s="60" t="s">
        <v>19</v>
      </c>
      <c r="G7" s="66"/>
      <c r="H7" s="65"/>
      <c r="I7" s="67" t="s">
        <v>257</v>
      </c>
      <c r="J7" s="47"/>
    </row>
    <row r="8" spans="1:10" ht="21.75" customHeight="1" x14ac:dyDescent="0.3">
      <c r="A8" s="62">
        <v>4</v>
      </c>
      <c r="B8" s="63" t="s">
        <v>204</v>
      </c>
      <c r="C8" s="64" t="s">
        <v>176</v>
      </c>
      <c r="D8" s="65" t="s">
        <v>17</v>
      </c>
      <c r="E8" s="60" t="s">
        <v>18</v>
      </c>
      <c r="F8" s="60" t="s">
        <v>19</v>
      </c>
      <c r="G8" s="66"/>
      <c r="H8" s="65"/>
      <c r="I8" s="67" t="s">
        <v>258</v>
      </c>
      <c r="J8" s="47"/>
    </row>
    <row r="9" spans="1:10" ht="21.75" customHeight="1" x14ac:dyDescent="0.3">
      <c r="A9" s="62">
        <v>5</v>
      </c>
      <c r="B9" s="63" t="s">
        <v>219</v>
      </c>
      <c r="C9" s="64" t="s">
        <v>178</v>
      </c>
      <c r="D9" s="65" t="s">
        <v>38</v>
      </c>
      <c r="E9" s="60" t="s">
        <v>39</v>
      </c>
      <c r="F9" s="60" t="s">
        <v>19</v>
      </c>
      <c r="G9" s="66"/>
      <c r="H9" s="65"/>
      <c r="I9" s="67" t="s">
        <v>252</v>
      </c>
      <c r="J9" s="47"/>
    </row>
    <row r="10" spans="1:10" ht="21.75" customHeight="1" x14ac:dyDescent="0.3">
      <c r="A10" s="62">
        <v>6</v>
      </c>
      <c r="B10" s="63" t="s">
        <v>218</v>
      </c>
      <c r="C10" s="64" t="s">
        <v>179</v>
      </c>
      <c r="D10" s="65" t="s">
        <v>46</v>
      </c>
      <c r="E10" s="60" t="s">
        <v>18</v>
      </c>
      <c r="F10" s="60" t="s">
        <v>19</v>
      </c>
      <c r="G10" s="66"/>
      <c r="H10" s="65"/>
      <c r="I10" s="67" t="s">
        <v>260</v>
      </c>
      <c r="J10" s="47"/>
    </row>
    <row r="11" spans="1:10" ht="21.75" customHeight="1" x14ac:dyDescent="0.3">
      <c r="A11" s="62">
        <v>7</v>
      </c>
      <c r="B11" s="63" t="s">
        <v>208</v>
      </c>
      <c r="C11" s="64" t="s">
        <v>180</v>
      </c>
      <c r="D11" s="65" t="s">
        <v>53</v>
      </c>
      <c r="E11" s="60" t="s">
        <v>18</v>
      </c>
      <c r="F11" s="60" t="s">
        <v>19</v>
      </c>
      <c r="G11" s="66"/>
      <c r="H11" s="65"/>
      <c r="I11" s="67" t="s">
        <v>261</v>
      </c>
      <c r="J11" s="47"/>
    </row>
    <row r="12" spans="1:10" ht="21.75" customHeight="1" x14ac:dyDescent="0.3">
      <c r="A12" s="62">
        <v>8</v>
      </c>
      <c r="B12" s="63" t="s">
        <v>218</v>
      </c>
      <c r="C12" s="64" t="s">
        <v>182</v>
      </c>
      <c r="D12" s="65" t="s">
        <v>64</v>
      </c>
      <c r="E12" s="60" t="s">
        <v>18</v>
      </c>
      <c r="F12" s="60" t="s">
        <v>19</v>
      </c>
      <c r="G12" s="66"/>
      <c r="H12" s="65"/>
      <c r="I12" s="67" t="s">
        <v>259</v>
      </c>
      <c r="J12" s="47"/>
    </row>
    <row r="13" spans="1:10" ht="21.75" customHeight="1" x14ac:dyDescent="0.3">
      <c r="A13" s="62">
        <v>9</v>
      </c>
      <c r="B13" s="63" t="s">
        <v>208</v>
      </c>
      <c r="C13" s="64" t="s">
        <v>183</v>
      </c>
      <c r="D13" s="65" t="s">
        <v>71</v>
      </c>
      <c r="E13" s="60" t="s">
        <v>18</v>
      </c>
      <c r="F13" s="60" t="s">
        <v>19</v>
      </c>
      <c r="G13" s="66"/>
      <c r="H13" s="65"/>
      <c r="I13" s="67" t="s">
        <v>262</v>
      </c>
      <c r="J13" s="47"/>
    </row>
    <row r="14" spans="1:10" ht="21.75" customHeight="1" x14ac:dyDescent="0.3">
      <c r="A14" s="62">
        <v>10</v>
      </c>
      <c r="B14" s="63" t="s">
        <v>217</v>
      </c>
      <c r="C14" s="64" t="s">
        <v>184</v>
      </c>
      <c r="D14" s="65" t="s">
        <v>74</v>
      </c>
      <c r="E14" s="60" t="s">
        <v>18</v>
      </c>
      <c r="F14" s="60" t="s">
        <v>19</v>
      </c>
      <c r="G14" s="66"/>
      <c r="H14" s="65"/>
      <c r="I14" s="67" t="s">
        <v>263</v>
      </c>
      <c r="J14" s="47"/>
    </row>
    <row r="15" spans="1:10" ht="21.75" customHeight="1" x14ac:dyDescent="0.3">
      <c r="A15" s="62">
        <v>11</v>
      </c>
      <c r="B15" s="63" t="s">
        <v>216</v>
      </c>
      <c r="C15" s="64" t="s">
        <v>185</v>
      </c>
      <c r="D15" s="65" t="s">
        <v>82</v>
      </c>
      <c r="E15" s="60" t="s">
        <v>39</v>
      </c>
      <c r="F15" s="60" t="s">
        <v>19</v>
      </c>
      <c r="G15" s="66"/>
      <c r="H15" s="65"/>
      <c r="I15" s="67" t="s">
        <v>264</v>
      </c>
      <c r="J15" s="47"/>
    </row>
    <row r="16" spans="1:10" ht="21.75" customHeight="1" x14ac:dyDescent="0.3">
      <c r="A16" s="62">
        <v>12</v>
      </c>
      <c r="B16" s="63" t="s">
        <v>215</v>
      </c>
      <c r="C16" s="64" t="s">
        <v>186</v>
      </c>
      <c r="D16" s="65" t="s">
        <v>88</v>
      </c>
      <c r="E16" s="60" t="s">
        <v>18</v>
      </c>
      <c r="F16" s="60" t="s">
        <v>26</v>
      </c>
      <c r="G16" s="66"/>
      <c r="H16" s="65"/>
      <c r="I16" s="67" t="s">
        <v>265</v>
      </c>
      <c r="J16" s="47"/>
    </row>
    <row r="17" spans="1:10" ht="21.75" customHeight="1" x14ac:dyDescent="0.3">
      <c r="A17" s="62">
        <v>13</v>
      </c>
      <c r="B17" s="63" t="s">
        <v>214</v>
      </c>
      <c r="C17" s="64" t="s">
        <v>187</v>
      </c>
      <c r="D17" s="65" t="s">
        <v>91</v>
      </c>
      <c r="E17" s="60" t="s">
        <v>39</v>
      </c>
      <c r="F17" s="60" t="s">
        <v>19</v>
      </c>
      <c r="G17" s="66"/>
      <c r="H17" s="65"/>
      <c r="I17" s="67" t="s">
        <v>266</v>
      </c>
      <c r="J17" s="47"/>
    </row>
    <row r="18" spans="1:10" ht="21.75" customHeight="1" x14ac:dyDescent="0.3">
      <c r="A18" s="62">
        <v>14</v>
      </c>
      <c r="B18" s="63" t="s">
        <v>220</v>
      </c>
      <c r="C18" s="64" t="s">
        <v>175</v>
      </c>
      <c r="D18" s="65" t="s">
        <v>95</v>
      </c>
      <c r="E18" s="60" t="s">
        <v>39</v>
      </c>
      <c r="F18" s="60" t="s">
        <v>26</v>
      </c>
      <c r="G18" s="66"/>
      <c r="H18" s="65"/>
      <c r="I18" s="67" t="s">
        <v>251</v>
      </c>
      <c r="J18" s="47"/>
    </row>
    <row r="19" spans="1:10" ht="21.75" customHeight="1" x14ac:dyDescent="0.3">
      <c r="A19" s="62">
        <v>15</v>
      </c>
      <c r="B19" s="63" t="s">
        <v>213</v>
      </c>
      <c r="C19" s="64" t="s">
        <v>189</v>
      </c>
      <c r="D19" s="65" t="s">
        <v>117</v>
      </c>
      <c r="E19" s="60" t="s">
        <v>18</v>
      </c>
      <c r="F19" s="60" t="s">
        <v>19</v>
      </c>
      <c r="G19" s="66"/>
      <c r="H19" s="65"/>
      <c r="I19" s="67" t="s">
        <v>267</v>
      </c>
      <c r="J19" s="47"/>
    </row>
    <row r="20" spans="1:10" ht="21.75" customHeight="1" x14ac:dyDescent="0.3">
      <c r="A20" s="62">
        <v>16</v>
      </c>
      <c r="B20" s="63" t="s">
        <v>212</v>
      </c>
      <c r="C20" s="64" t="s">
        <v>190</v>
      </c>
      <c r="D20" s="65" t="s">
        <v>120</v>
      </c>
      <c r="E20" s="60" t="s">
        <v>18</v>
      </c>
      <c r="F20" s="60" t="s">
        <v>19</v>
      </c>
      <c r="G20" s="66"/>
      <c r="H20" s="65"/>
      <c r="I20" s="67" t="s">
        <v>268</v>
      </c>
      <c r="J20" s="47"/>
    </row>
    <row r="21" spans="1:10" ht="21.75" customHeight="1" x14ac:dyDescent="0.3">
      <c r="A21" s="62">
        <v>17</v>
      </c>
      <c r="B21" s="63" t="s">
        <v>207</v>
      </c>
      <c r="C21" s="64" t="s">
        <v>191</v>
      </c>
      <c r="D21" s="65" t="s">
        <v>123</v>
      </c>
      <c r="E21" s="60" t="s">
        <v>18</v>
      </c>
      <c r="F21" s="60" t="s">
        <v>19</v>
      </c>
      <c r="G21" s="66"/>
      <c r="H21" s="65"/>
      <c r="I21" s="67" t="s">
        <v>269</v>
      </c>
      <c r="J21" s="47"/>
    </row>
    <row r="22" spans="1:10" ht="21.75" customHeight="1" x14ac:dyDescent="0.3">
      <c r="A22" s="62">
        <v>18</v>
      </c>
      <c r="B22" s="63" t="s">
        <v>211</v>
      </c>
      <c r="C22" s="64" t="s">
        <v>192</v>
      </c>
      <c r="D22" s="65" t="s">
        <v>127</v>
      </c>
      <c r="E22" s="60" t="s">
        <v>18</v>
      </c>
      <c r="F22" s="60" t="s">
        <v>19</v>
      </c>
      <c r="G22" s="66"/>
      <c r="H22" s="65"/>
      <c r="I22" s="67" t="s">
        <v>270</v>
      </c>
      <c r="J22" s="47"/>
    </row>
    <row r="23" spans="1:10" ht="21.75" customHeight="1" x14ac:dyDescent="0.3">
      <c r="A23" s="62">
        <v>19</v>
      </c>
      <c r="B23" s="63" t="s">
        <v>210</v>
      </c>
      <c r="C23" s="64" t="s">
        <v>193</v>
      </c>
      <c r="D23" s="65" t="s">
        <v>136</v>
      </c>
      <c r="E23" s="60" t="s">
        <v>18</v>
      </c>
      <c r="F23" s="60" t="s">
        <v>19</v>
      </c>
      <c r="G23" s="66"/>
      <c r="H23" s="65"/>
      <c r="I23" s="67" t="s">
        <v>271</v>
      </c>
      <c r="J23" s="47"/>
    </row>
    <row r="24" spans="1:10" ht="21.75" customHeight="1" x14ac:dyDescent="0.3">
      <c r="A24" s="62">
        <v>20</v>
      </c>
      <c r="B24" s="63" t="s">
        <v>209</v>
      </c>
      <c r="C24" s="64" t="s">
        <v>194</v>
      </c>
      <c r="D24" s="65" t="s">
        <v>139</v>
      </c>
      <c r="E24" s="60" t="s">
        <v>18</v>
      </c>
      <c r="F24" s="60" t="s">
        <v>19</v>
      </c>
      <c r="G24" s="66"/>
      <c r="H24" s="65"/>
      <c r="I24" s="67" t="s">
        <v>272</v>
      </c>
      <c r="J24" s="47"/>
    </row>
    <row r="25" spans="1:10" ht="21.75" customHeight="1" x14ac:dyDescent="0.3">
      <c r="A25" s="62">
        <v>21</v>
      </c>
      <c r="B25" s="63" t="s">
        <v>208</v>
      </c>
      <c r="C25" s="64" t="s">
        <v>195</v>
      </c>
      <c r="D25" s="65" t="s">
        <v>142</v>
      </c>
      <c r="E25" s="60" t="s">
        <v>18</v>
      </c>
      <c r="F25" s="60" t="s">
        <v>19</v>
      </c>
      <c r="G25" s="66"/>
      <c r="H25" s="65"/>
      <c r="I25" s="67" t="s">
        <v>273</v>
      </c>
      <c r="J25" s="47"/>
    </row>
    <row r="26" spans="1:10" ht="21.75" customHeight="1" x14ac:dyDescent="0.3">
      <c r="A26" s="62">
        <v>22</v>
      </c>
      <c r="B26" s="63" t="s">
        <v>206</v>
      </c>
      <c r="C26" s="64" t="s">
        <v>243</v>
      </c>
      <c r="D26" s="65" t="s">
        <v>151</v>
      </c>
      <c r="E26" s="60" t="s">
        <v>18</v>
      </c>
      <c r="F26" s="60" t="s">
        <v>19</v>
      </c>
      <c r="G26" s="66"/>
      <c r="H26" s="65"/>
      <c r="I26" s="67" t="s">
        <v>274</v>
      </c>
      <c r="J26" s="47"/>
    </row>
    <row r="27" spans="1:10" ht="21.75" customHeight="1" x14ac:dyDescent="0.3">
      <c r="A27" s="62">
        <v>23</v>
      </c>
      <c r="B27" s="63" t="s">
        <v>205</v>
      </c>
      <c r="C27" s="64" t="s">
        <v>197</v>
      </c>
      <c r="D27" s="65" t="s">
        <v>162</v>
      </c>
      <c r="E27" s="60" t="s">
        <v>18</v>
      </c>
      <c r="F27" s="60" t="s">
        <v>19</v>
      </c>
      <c r="G27" s="66"/>
      <c r="H27" s="65"/>
      <c r="I27" s="67" t="s">
        <v>275</v>
      </c>
      <c r="J27" s="47"/>
    </row>
    <row r="28" spans="1:10" ht="21.75" customHeight="1" x14ac:dyDescent="0.3">
      <c r="A28" s="62">
        <v>24</v>
      </c>
      <c r="B28" s="63" t="s">
        <v>203</v>
      </c>
      <c r="C28" s="64" t="s">
        <v>177</v>
      </c>
      <c r="D28" s="65" t="s">
        <v>25</v>
      </c>
      <c r="E28" s="60" t="s">
        <v>18</v>
      </c>
      <c r="F28" s="60" t="s">
        <v>26</v>
      </c>
      <c r="G28" s="66"/>
      <c r="H28" s="65"/>
      <c r="I28" s="67" t="s">
        <v>253</v>
      </c>
      <c r="J28" s="47"/>
    </row>
    <row r="29" spans="1:10" ht="21.75" customHeight="1" x14ac:dyDescent="0.3">
      <c r="A29" s="62">
        <v>25</v>
      </c>
      <c r="B29" s="63" t="s">
        <v>202</v>
      </c>
      <c r="C29" s="64" t="s">
        <v>181</v>
      </c>
      <c r="D29" s="65" t="s">
        <v>56</v>
      </c>
      <c r="E29" s="60" t="s">
        <v>18</v>
      </c>
      <c r="F29" s="60" t="s">
        <v>19</v>
      </c>
      <c r="G29" s="66"/>
      <c r="H29" s="65"/>
      <c r="I29" s="67" t="s">
        <v>254</v>
      </c>
      <c r="J29" s="47"/>
    </row>
    <row r="30" spans="1:10" ht="21.75" customHeight="1" x14ac:dyDescent="0.3">
      <c r="A30" s="62">
        <v>26</v>
      </c>
      <c r="B30" s="63" t="s">
        <v>201</v>
      </c>
      <c r="C30" s="64" t="s">
        <v>188</v>
      </c>
      <c r="D30" s="65" t="s">
        <v>99</v>
      </c>
      <c r="E30" s="60" t="s">
        <v>39</v>
      </c>
      <c r="F30" s="60" t="s">
        <v>19</v>
      </c>
      <c r="G30" s="66"/>
      <c r="H30" s="65"/>
      <c r="I30" s="67" t="s">
        <v>255</v>
      </c>
      <c r="J30" s="47"/>
    </row>
    <row r="31" spans="1:10" ht="21.75" customHeight="1" x14ac:dyDescent="0.3">
      <c r="A31" s="62">
        <v>27</v>
      </c>
      <c r="B31" s="63" t="s">
        <v>200</v>
      </c>
      <c r="C31" s="64" t="s">
        <v>196</v>
      </c>
      <c r="D31" s="65" t="s">
        <v>154</v>
      </c>
      <c r="E31" s="60" t="s">
        <v>18</v>
      </c>
      <c r="F31" s="60" t="s">
        <v>26</v>
      </c>
      <c r="G31" s="66"/>
      <c r="H31" s="65"/>
      <c r="I31" s="67" t="s">
        <v>256</v>
      </c>
      <c r="J31" s="47"/>
    </row>
    <row r="32" spans="1:10" s="13" customFormat="1" ht="24.75" customHeight="1" x14ac:dyDescent="0.3">
      <c r="A32" s="106" t="s">
        <v>276</v>
      </c>
      <c r="B32" s="107"/>
      <c r="C32" s="68">
        <v>27</v>
      </c>
      <c r="D32" s="69"/>
      <c r="E32" s="70"/>
      <c r="F32" s="70"/>
      <c r="G32" s="71"/>
      <c r="H32" s="69"/>
      <c r="I32" s="72"/>
      <c r="J32" s="48"/>
    </row>
    <row r="33" spans="1:10" ht="18.75" x14ac:dyDescent="0.3">
      <c r="A33" s="73"/>
      <c r="B33" s="75" t="s">
        <v>281</v>
      </c>
      <c r="C33" s="75">
        <v>27</v>
      </c>
      <c r="D33" s="75" t="s">
        <v>248</v>
      </c>
      <c r="E33" s="75">
        <v>20</v>
      </c>
      <c r="F33" s="52"/>
      <c r="G33" s="76" t="s">
        <v>287</v>
      </c>
      <c r="H33" s="74"/>
      <c r="I33" s="74"/>
      <c r="J33" s="38"/>
    </row>
    <row r="34" spans="1:10" ht="18.75" x14ac:dyDescent="0.3">
      <c r="A34" s="73"/>
      <c r="B34" s="75" t="s">
        <v>247</v>
      </c>
      <c r="C34" s="75">
        <v>3</v>
      </c>
      <c r="D34" s="75" t="s">
        <v>249</v>
      </c>
      <c r="E34" s="75">
        <v>4</v>
      </c>
      <c r="F34" s="52"/>
      <c r="G34" s="76" t="s">
        <v>288</v>
      </c>
      <c r="H34" s="74"/>
      <c r="I34" s="74"/>
      <c r="J34" s="38"/>
    </row>
    <row r="35" spans="1:10" ht="18.75" x14ac:dyDescent="0.3">
      <c r="A35" s="45"/>
      <c r="B35" s="38"/>
      <c r="C35" s="38"/>
      <c r="D35" s="38"/>
      <c r="E35" s="38"/>
      <c r="F35" s="77" t="s">
        <v>289</v>
      </c>
      <c r="G35" s="78"/>
      <c r="H35" s="79"/>
      <c r="I35" s="79"/>
      <c r="J35" s="38"/>
    </row>
    <row r="36" spans="1:10" ht="18.75" x14ac:dyDescent="0.3">
      <c r="A36" s="45"/>
      <c r="B36" s="38"/>
      <c r="C36" s="38"/>
      <c r="D36" s="38"/>
      <c r="E36" s="38"/>
      <c r="F36" s="77"/>
      <c r="G36" s="80" t="s">
        <v>290</v>
      </c>
      <c r="H36" s="79"/>
      <c r="I36" s="79"/>
      <c r="J36" s="38"/>
    </row>
    <row r="37" spans="1:10" x14ac:dyDescent="0.25">
      <c r="B37" s="13"/>
      <c r="C37" s="13"/>
      <c r="G37" s="36" t="s">
        <v>291</v>
      </c>
    </row>
    <row r="38" spans="1:10" x14ac:dyDescent="0.25">
      <c r="B38" s="13"/>
      <c r="C38" s="13"/>
    </row>
  </sheetData>
  <mergeCells count="4">
    <mergeCell ref="A32:B32"/>
    <mergeCell ref="B4:C4"/>
    <mergeCell ref="A3:J3"/>
    <mergeCell ref="D1:H1"/>
  </mergeCells>
  <pageMargins left="0.31496062992125984" right="0.27559055118110237" top="0.39370078740157483" bottom="0.19685039370078741" header="0.11811023622047245" footer="0.11811023622047245"/>
  <pageSetup paperSize="9" scale="8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38"/>
  <sheetViews>
    <sheetView showGridLines="0" topLeftCell="A22" zoomScale="115" zoomScaleNormal="115" workbookViewId="0">
      <selection activeCell="H6" sqref="H6"/>
    </sheetView>
  </sheetViews>
  <sheetFormatPr defaultColWidth="9.125" defaultRowHeight="15.75" x14ac:dyDescent="0.25"/>
  <cols>
    <col min="1" max="1" width="4.75" style="5" customWidth="1"/>
    <col min="2" max="2" width="18.375" style="1" customWidth="1"/>
    <col min="3" max="3" width="8.375" style="1" customWidth="1"/>
    <col min="4" max="4" width="13.875" style="1" customWidth="1"/>
    <col min="5" max="6" width="3.625" style="1" customWidth="1"/>
    <col min="7" max="7" width="3.625" style="36" customWidth="1"/>
    <col min="8" max="9" width="3.625" style="83" customWidth="1"/>
    <col min="10" max="12" width="3.625" style="1" customWidth="1"/>
    <col min="13" max="13" width="28.625" style="1" customWidth="1"/>
    <col min="14" max="16384" width="9.125" style="1"/>
  </cols>
  <sheetData>
    <row r="1" spans="1:13" ht="18.75" customHeight="1" x14ac:dyDescent="0.25">
      <c r="A1" s="50" t="s">
        <v>282</v>
      </c>
      <c r="B1" s="51"/>
      <c r="C1" s="51"/>
      <c r="D1" s="110" t="s">
        <v>278</v>
      </c>
      <c r="E1" s="110"/>
      <c r="F1" s="110"/>
      <c r="G1" s="110"/>
      <c r="H1" s="110"/>
      <c r="I1" s="110"/>
      <c r="J1" s="110"/>
      <c r="K1" s="110"/>
      <c r="L1" s="110"/>
      <c r="M1" s="110"/>
    </row>
    <row r="2" spans="1:13" ht="18.75" x14ac:dyDescent="0.3">
      <c r="A2" s="50" t="s">
        <v>277</v>
      </c>
      <c r="B2" s="51"/>
      <c r="C2" s="51"/>
      <c r="D2" s="52"/>
      <c r="E2" s="52"/>
      <c r="F2" s="52"/>
      <c r="G2" s="53"/>
      <c r="H2" s="74"/>
      <c r="I2" s="44"/>
      <c r="J2" s="38"/>
    </row>
    <row r="3" spans="1:13" ht="38.25" customHeight="1" x14ac:dyDescent="0.25">
      <c r="A3" s="104" t="s">
        <v>299</v>
      </c>
      <c r="B3" s="104"/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</row>
    <row r="4" spans="1:13" s="49" customFormat="1" ht="42" customHeight="1" x14ac:dyDescent="0.2">
      <c r="A4" s="81" t="s">
        <v>4</v>
      </c>
      <c r="B4" s="108" t="s">
        <v>6</v>
      </c>
      <c r="C4" s="109"/>
      <c r="D4" s="82" t="s">
        <v>7</v>
      </c>
      <c r="E4" s="111" t="s">
        <v>285</v>
      </c>
      <c r="F4" s="111"/>
      <c r="G4" s="111"/>
      <c r="H4" s="111"/>
      <c r="I4" s="111"/>
      <c r="J4" s="111"/>
      <c r="K4" s="111"/>
      <c r="L4" s="111"/>
      <c r="M4" s="33" t="s">
        <v>283</v>
      </c>
    </row>
    <row r="5" spans="1:13" s="18" customFormat="1" ht="21.75" customHeight="1" x14ac:dyDescent="0.2">
      <c r="A5" s="54">
        <v>1</v>
      </c>
      <c r="B5" s="55" t="s">
        <v>173</v>
      </c>
      <c r="C5" s="56" t="s">
        <v>171</v>
      </c>
      <c r="D5" s="57">
        <v>27979</v>
      </c>
      <c r="E5" s="87">
        <v>3</v>
      </c>
      <c r="F5" s="87">
        <v>7</v>
      </c>
      <c r="G5" s="88" t="s">
        <v>292</v>
      </c>
      <c r="H5" s="89">
        <v>0</v>
      </c>
      <c r="I5" s="90" t="s">
        <v>293</v>
      </c>
      <c r="J5" s="91">
        <v>0</v>
      </c>
      <c r="K5" s="98">
        <v>5</v>
      </c>
      <c r="L5" s="98">
        <v>7</v>
      </c>
      <c r="M5" s="86"/>
    </row>
    <row r="6" spans="1:13" ht="21.75" customHeight="1" x14ac:dyDescent="0.3">
      <c r="A6" s="62">
        <v>2</v>
      </c>
      <c r="B6" s="63" t="s">
        <v>174</v>
      </c>
      <c r="C6" s="64" t="s">
        <v>172</v>
      </c>
      <c r="D6" s="65" t="s">
        <v>130</v>
      </c>
      <c r="E6" s="60"/>
      <c r="F6" s="60"/>
      <c r="G6" s="66"/>
      <c r="H6" s="65"/>
      <c r="I6" s="67"/>
      <c r="J6" s="84"/>
      <c r="K6" s="25"/>
      <c r="L6" s="25"/>
      <c r="M6" s="25"/>
    </row>
    <row r="7" spans="1:13" ht="21.75" customHeight="1" x14ac:dyDescent="0.3">
      <c r="A7" s="62">
        <v>3</v>
      </c>
      <c r="B7" s="63" t="s">
        <v>34</v>
      </c>
      <c r="C7" s="64" t="s">
        <v>244</v>
      </c>
      <c r="D7" s="65" t="s">
        <v>35</v>
      </c>
      <c r="E7" s="60"/>
      <c r="F7" s="60"/>
      <c r="G7" s="66"/>
      <c r="H7" s="65"/>
      <c r="I7" s="67"/>
      <c r="J7" s="84"/>
      <c r="K7" s="25"/>
      <c r="L7" s="25"/>
      <c r="M7" s="25"/>
    </row>
    <row r="8" spans="1:13" ht="21.75" customHeight="1" x14ac:dyDescent="0.3">
      <c r="A8" s="62">
        <v>4</v>
      </c>
      <c r="B8" s="63" t="s">
        <v>204</v>
      </c>
      <c r="C8" s="64" t="s">
        <v>176</v>
      </c>
      <c r="D8" s="65" t="s">
        <v>17</v>
      </c>
      <c r="E8" s="60"/>
      <c r="F8" s="60"/>
      <c r="G8" s="66"/>
      <c r="H8" s="65"/>
      <c r="I8" s="67"/>
      <c r="J8" s="84"/>
      <c r="K8" s="25"/>
      <c r="L8" s="25"/>
      <c r="M8" s="25"/>
    </row>
    <row r="9" spans="1:13" ht="21.75" customHeight="1" x14ac:dyDescent="0.3">
      <c r="A9" s="62">
        <v>5</v>
      </c>
      <c r="B9" s="63" t="s">
        <v>219</v>
      </c>
      <c r="C9" s="64" t="s">
        <v>178</v>
      </c>
      <c r="D9" s="65" t="s">
        <v>38</v>
      </c>
      <c r="E9" s="60"/>
      <c r="F9" s="60"/>
      <c r="G9" s="66"/>
      <c r="H9" s="65"/>
      <c r="I9" s="67"/>
      <c r="J9" s="84"/>
      <c r="K9" s="25"/>
      <c r="L9" s="25"/>
      <c r="M9" s="25"/>
    </row>
    <row r="10" spans="1:13" ht="21.75" customHeight="1" x14ac:dyDescent="0.3">
      <c r="A10" s="62">
        <v>6</v>
      </c>
      <c r="B10" s="63" t="s">
        <v>218</v>
      </c>
      <c r="C10" s="64" t="s">
        <v>179</v>
      </c>
      <c r="D10" s="65" t="s">
        <v>46</v>
      </c>
      <c r="E10" s="60"/>
      <c r="F10" s="60"/>
      <c r="G10" s="66"/>
      <c r="H10" s="65"/>
      <c r="I10" s="67"/>
      <c r="J10" s="84"/>
      <c r="K10" s="25"/>
      <c r="L10" s="25"/>
      <c r="M10" s="25"/>
    </row>
    <row r="11" spans="1:13" ht="21.75" customHeight="1" x14ac:dyDescent="0.3">
      <c r="A11" s="62">
        <v>7</v>
      </c>
      <c r="B11" s="63" t="s">
        <v>208</v>
      </c>
      <c r="C11" s="64" t="s">
        <v>180</v>
      </c>
      <c r="D11" s="65" t="s">
        <v>53</v>
      </c>
      <c r="E11" s="60"/>
      <c r="F11" s="60"/>
      <c r="G11" s="66"/>
      <c r="H11" s="65"/>
      <c r="I11" s="67"/>
      <c r="J11" s="84"/>
      <c r="K11" s="25"/>
      <c r="L11" s="25"/>
      <c r="M11" s="25"/>
    </row>
    <row r="12" spans="1:13" ht="21.75" customHeight="1" x14ac:dyDescent="0.3">
      <c r="A12" s="62">
        <v>8</v>
      </c>
      <c r="B12" s="63" t="s">
        <v>218</v>
      </c>
      <c r="C12" s="64" t="s">
        <v>182</v>
      </c>
      <c r="D12" s="65" t="s">
        <v>64</v>
      </c>
      <c r="E12" s="60"/>
      <c r="F12" s="60"/>
      <c r="G12" s="66"/>
      <c r="H12" s="65"/>
      <c r="I12" s="67"/>
      <c r="J12" s="84"/>
      <c r="K12" s="25"/>
      <c r="L12" s="25"/>
      <c r="M12" s="25"/>
    </row>
    <row r="13" spans="1:13" ht="21.75" customHeight="1" x14ac:dyDescent="0.3">
      <c r="A13" s="62">
        <v>9</v>
      </c>
      <c r="B13" s="63" t="s">
        <v>208</v>
      </c>
      <c r="C13" s="64" t="s">
        <v>183</v>
      </c>
      <c r="D13" s="65" t="s">
        <v>71</v>
      </c>
      <c r="E13" s="60"/>
      <c r="F13" s="60"/>
      <c r="G13" s="66"/>
      <c r="H13" s="65"/>
      <c r="I13" s="67"/>
      <c r="J13" s="84"/>
      <c r="K13" s="25"/>
      <c r="L13" s="25"/>
      <c r="M13" s="25"/>
    </row>
    <row r="14" spans="1:13" ht="21.75" customHeight="1" x14ac:dyDescent="0.3">
      <c r="A14" s="62">
        <v>10</v>
      </c>
      <c r="B14" s="63" t="s">
        <v>217</v>
      </c>
      <c r="C14" s="64" t="s">
        <v>184</v>
      </c>
      <c r="D14" s="65" t="s">
        <v>74</v>
      </c>
      <c r="E14" s="60"/>
      <c r="F14" s="60"/>
      <c r="G14" s="66"/>
      <c r="H14" s="65"/>
      <c r="I14" s="67"/>
      <c r="J14" s="84"/>
      <c r="K14" s="25"/>
      <c r="L14" s="25"/>
      <c r="M14" s="25"/>
    </row>
    <row r="15" spans="1:13" ht="21.75" customHeight="1" x14ac:dyDescent="0.3">
      <c r="A15" s="62">
        <v>11</v>
      </c>
      <c r="B15" s="63" t="s">
        <v>216</v>
      </c>
      <c r="C15" s="64" t="s">
        <v>185</v>
      </c>
      <c r="D15" s="65" t="s">
        <v>82</v>
      </c>
      <c r="E15" s="60"/>
      <c r="F15" s="60"/>
      <c r="G15" s="66"/>
      <c r="H15" s="65"/>
      <c r="I15" s="67"/>
      <c r="J15" s="84"/>
      <c r="K15" s="25"/>
      <c r="L15" s="25"/>
      <c r="M15" s="25"/>
    </row>
    <row r="16" spans="1:13" ht="21.75" customHeight="1" x14ac:dyDescent="0.3">
      <c r="A16" s="62">
        <v>12</v>
      </c>
      <c r="B16" s="63" t="s">
        <v>215</v>
      </c>
      <c r="C16" s="64" t="s">
        <v>186</v>
      </c>
      <c r="D16" s="65" t="s">
        <v>88</v>
      </c>
      <c r="E16" s="60"/>
      <c r="F16" s="60"/>
      <c r="G16" s="66"/>
      <c r="H16" s="65"/>
      <c r="I16" s="67"/>
      <c r="J16" s="84"/>
      <c r="K16" s="25"/>
      <c r="L16" s="25"/>
      <c r="M16" s="25"/>
    </row>
    <row r="17" spans="1:13" ht="21.75" customHeight="1" x14ac:dyDescent="0.3">
      <c r="A17" s="62">
        <v>13</v>
      </c>
      <c r="B17" s="63" t="s">
        <v>214</v>
      </c>
      <c r="C17" s="64" t="s">
        <v>187</v>
      </c>
      <c r="D17" s="65" t="s">
        <v>91</v>
      </c>
      <c r="E17" s="60"/>
      <c r="F17" s="60"/>
      <c r="G17" s="66"/>
      <c r="H17" s="65"/>
      <c r="I17" s="67"/>
      <c r="J17" s="84"/>
      <c r="K17" s="25"/>
      <c r="L17" s="25"/>
      <c r="M17" s="25"/>
    </row>
    <row r="18" spans="1:13" ht="21.75" customHeight="1" x14ac:dyDescent="0.3">
      <c r="A18" s="62">
        <v>14</v>
      </c>
      <c r="B18" s="63" t="s">
        <v>220</v>
      </c>
      <c r="C18" s="64" t="s">
        <v>175</v>
      </c>
      <c r="D18" s="65" t="s">
        <v>95</v>
      </c>
      <c r="E18" s="60"/>
      <c r="F18" s="60"/>
      <c r="G18" s="66"/>
      <c r="H18" s="65"/>
      <c r="I18" s="67"/>
      <c r="J18" s="84"/>
      <c r="K18" s="25"/>
      <c r="L18" s="25"/>
      <c r="M18" s="25"/>
    </row>
    <row r="19" spans="1:13" ht="21.75" customHeight="1" x14ac:dyDescent="0.3">
      <c r="A19" s="62">
        <v>15</v>
      </c>
      <c r="B19" s="63" t="s">
        <v>213</v>
      </c>
      <c r="C19" s="64" t="s">
        <v>189</v>
      </c>
      <c r="D19" s="65" t="s">
        <v>117</v>
      </c>
      <c r="E19" s="60"/>
      <c r="F19" s="60"/>
      <c r="G19" s="66"/>
      <c r="H19" s="65"/>
      <c r="I19" s="67"/>
      <c r="J19" s="84"/>
      <c r="K19" s="25"/>
      <c r="L19" s="25"/>
      <c r="M19" s="25"/>
    </row>
    <row r="20" spans="1:13" ht="21.75" customHeight="1" x14ac:dyDescent="0.3">
      <c r="A20" s="62">
        <v>16</v>
      </c>
      <c r="B20" s="63" t="s">
        <v>212</v>
      </c>
      <c r="C20" s="64" t="s">
        <v>190</v>
      </c>
      <c r="D20" s="65" t="s">
        <v>120</v>
      </c>
      <c r="E20" s="60"/>
      <c r="F20" s="60"/>
      <c r="G20" s="66"/>
      <c r="H20" s="65"/>
      <c r="I20" s="67"/>
      <c r="J20" s="84"/>
      <c r="K20" s="25"/>
      <c r="L20" s="25"/>
      <c r="M20" s="25"/>
    </row>
    <row r="21" spans="1:13" ht="21.75" customHeight="1" x14ac:dyDescent="0.3">
      <c r="A21" s="62">
        <v>17</v>
      </c>
      <c r="B21" s="63" t="s">
        <v>207</v>
      </c>
      <c r="C21" s="64" t="s">
        <v>191</v>
      </c>
      <c r="D21" s="65" t="s">
        <v>123</v>
      </c>
      <c r="E21" s="60"/>
      <c r="F21" s="60"/>
      <c r="G21" s="66"/>
      <c r="H21" s="65"/>
      <c r="I21" s="67"/>
      <c r="J21" s="84"/>
      <c r="K21" s="25"/>
      <c r="L21" s="25"/>
      <c r="M21" s="25"/>
    </row>
    <row r="22" spans="1:13" ht="21.75" customHeight="1" x14ac:dyDescent="0.3">
      <c r="A22" s="62">
        <v>18</v>
      </c>
      <c r="B22" s="63" t="s">
        <v>211</v>
      </c>
      <c r="C22" s="64" t="s">
        <v>192</v>
      </c>
      <c r="D22" s="65" t="s">
        <v>127</v>
      </c>
      <c r="E22" s="60"/>
      <c r="F22" s="60"/>
      <c r="G22" s="66"/>
      <c r="H22" s="65"/>
      <c r="I22" s="67"/>
      <c r="J22" s="84"/>
      <c r="K22" s="25"/>
      <c r="L22" s="25"/>
      <c r="M22" s="25"/>
    </row>
    <row r="23" spans="1:13" ht="21.75" customHeight="1" x14ac:dyDescent="0.3">
      <c r="A23" s="62">
        <v>19</v>
      </c>
      <c r="B23" s="63" t="s">
        <v>210</v>
      </c>
      <c r="C23" s="64" t="s">
        <v>193</v>
      </c>
      <c r="D23" s="65" t="s">
        <v>136</v>
      </c>
      <c r="E23" s="60"/>
      <c r="F23" s="60"/>
      <c r="G23" s="66"/>
      <c r="H23" s="65"/>
      <c r="I23" s="67"/>
      <c r="J23" s="84"/>
      <c r="K23" s="25"/>
      <c r="L23" s="25"/>
      <c r="M23" s="25"/>
    </row>
    <row r="24" spans="1:13" ht="21.75" customHeight="1" x14ac:dyDescent="0.3">
      <c r="A24" s="62">
        <v>20</v>
      </c>
      <c r="B24" s="63" t="s">
        <v>209</v>
      </c>
      <c r="C24" s="64" t="s">
        <v>194</v>
      </c>
      <c r="D24" s="65" t="s">
        <v>139</v>
      </c>
      <c r="E24" s="60"/>
      <c r="F24" s="60"/>
      <c r="G24" s="66"/>
      <c r="H24" s="65"/>
      <c r="I24" s="67"/>
      <c r="J24" s="84"/>
      <c r="K24" s="25"/>
      <c r="L24" s="25"/>
      <c r="M24" s="25"/>
    </row>
    <row r="25" spans="1:13" ht="21.75" customHeight="1" x14ac:dyDescent="0.3">
      <c r="A25" s="62">
        <v>21</v>
      </c>
      <c r="B25" s="63" t="s">
        <v>208</v>
      </c>
      <c r="C25" s="64" t="s">
        <v>195</v>
      </c>
      <c r="D25" s="65" t="s">
        <v>142</v>
      </c>
      <c r="E25" s="60"/>
      <c r="F25" s="60"/>
      <c r="G25" s="66"/>
      <c r="H25" s="65"/>
      <c r="I25" s="67"/>
      <c r="J25" s="84"/>
      <c r="K25" s="25"/>
      <c r="L25" s="25"/>
      <c r="M25" s="25"/>
    </row>
    <row r="26" spans="1:13" ht="21.75" customHeight="1" x14ac:dyDescent="0.3">
      <c r="A26" s="62">
        <v>22</v>
      </c>
      <c r="B26" s="63" t="s">
        <v>206</v>
      </c>
      <c r="C26" s="64" t="s">
        <v>243</v>
      </c>
      <c r="D26" s="65" t="s">
        <v>151</v>
      </c>
      <c r="E26" s="60"/>
      <c r="F26" s="60"/>
      <c r="G26" s="66"/>
      <c r="H26" s="65"/>
      <c r="I26" s="67"/>
      <c r="J26" s="84"/>
      <c r="K26" s="25"/>
      <c r="L26" s="25"/>
      <c r="M26" s="25"/>
    </row>
    <row r="27" spans="1:13" ht="21.75" customHeight="1" x14ac:dyDescent="0.3">
      <c r="A27" s="62">
        <v>23</v>
      </c>
      <c r="B27" s="63" t="s">
        <v>205</v>
      </c>
      <c r="C27" s="64" t="s">
        <v>197</v>
      </c>
      <c r="D27" s="65" t="s">
        <v>162</v>
      </c>
      <c r="E27" s="60"/>
      <c r="F27" s="60"/>
      <c r="G27" s="66"/>
      <c r="H27" s="65"/>
      <c r="I27" s="67"/>
      <c r="J27" s="84"/>
      <c r="K27" s="25"/>
      <c r="L27" s="25"/>
      <c r="M27" s="25"/>
    </row>
    <row r="28" spans="1:13" ht="21.75" customHeight="1" x14ac:dyDescent="0.3">
      <c r="A28" s="62">
        <v>24</v>
      </c>
      <c r="B28" s="63" t="s">
        <v>203</v>
      </c>
      <c r="C28" s="64" t="s">
        <v>177</v>
      </c>
      <c r="D28" s="65" t="s">
        <v>25</v>
      </c>
      <c r="E28" s="60"/>
      <c r="F28" s="60"/>
      <c r="G28" s="66"/>
      <c r="H28" s="65"/>
      <c r="I28" s="67"/>
      <c r="J28" s="84"/>
      <c r="K28" s="25"/>
      <c r="L28" s="25"/>
      <c r="M28" s="25"/>
    </row>
    <row r="29" spans="1:13" ht="21.75" customHeight="1" x14ac:dyDescent="0.3">
      <c r="A29" s="62">
        <v>25</v>
      </c>
      <c r="B29" s="63" t="s">
        <v>202</v>
      </c>
      <c r="C29" s="64" t="s">
        <v>181</v>
      </c>
      <c r="D29" s="65" t="s">
        <v>56</v>
      </c>
      <c r="E29" s="60"/>
      <c r="F29" s="60"/>
      <c r="G29" s="66"/>
      <c r="H29" s="65"/>
      <c r="I29" s="67"/>
      <c r="J29" s="84"/>
      <c r="K29" s="25"/>
      <c r="L29" s="25"/>
      <c r="M29" s="25"/>
    </row>
    <row r="30" spans="1:13" ht="21.75" customHeight="1" x14ac:dyDescent="0.3">
      <c r="A30" s="62">
        <v>26</v>
      </c>
      <c r="B30" s="63" t="s">
        <v>201</v>
      </c>
      <c r="C30" s="64" t="s">
        <v>188</v>
      </c>
      <c r="D30" s="65" t="s">
        <v>99</v>
      </c>
      <c r="E30" s="60"/>
      <c r="F30" s="60"/>
      <c r="G30" s="66"/>
      <c r="H30" s="65"/>
      <c r="I30" s="67"/>
      <c r="J30" s="84"/>
      <c r="K30" s="25"/>
      <c r="L30" s="25"/>
      <c r="M30" s="25"/>
    </row>
    <row r="31" spans="1:13" ht="21.75" customHeight="1" x14ac:dyDescent="0.3">
      <c r="A31" s="62">
        <v>27</v>
      </c>
      <c r="B31" s="63" t="s">
        <v>200</v>
      </c>
      <c r="C31" s="64" t="s">
        <v>196</v>
      </c>
      <c r="D31" s="65" t="s">
        <v>154</v>
      </c>
      <c r="E31" s="60"/>
      <c r="F31" s="60"/>
      <c r="G31" s="66"/>
      <c r="H31" s="65"/>
      <c r="I31" s="67"/>
      <c r="J31" s="84"/>
      <c r="K31" s="25"/>
      <c r="L31" s="25"/>
      <c r="M31" s="25"/>
    </row>
    <row r="32" spans="1:13" s="13" customFormat="1" ht="24.75" customHeight="1" x14ac:dyDescent="0.3">
      <c r="A32" s="106" t="s">
        <v>276</v>
      </c>
      <c r="B32" s="107"/>
      <c r="C32" s="68">
        <v>27</v>
      </c>
      <c r="D32" s="69"/>
      <c r="E32" s="70"/>
      <c r="F32" s="70"/>
      <c r="G32" s="71"/>
      <c r="H32" s="69"/>
      <c r="I32" s="72"/>
      <c r="J32" s="85"/>
      <c r="K32" s="35"/>
      <c r="L32" s="35"/>
      <c r="M32" s="35"/>
    </row>
    <row r="33" spans="1:10" ht="18.75" x14ac:dyDescent="0.3">
      <c r="A33" s="73"/>
      <c r="B33" s="75" t="s">
        <v>281</v>
      </c>
      <c r="C33" s="75">
        <v>27</v>
      </c>
      <c r="D33" s="75" t="s">
        <v>248</v>
      </c>
      <c r="E33" s="75">
        <v>20</v>
      </c>
      <c r="F33" s="52"/>
      <c r="G33" s="76" t="s">
        <v>287</v>
      </c>
      <c r="H33" s="74"/>
      <c r="I33" s="74"/>
      <c r="J33" s="38"/>
    </row>
    <row r="34" spans="1:10" ht="18.75" x14ac:dyDescent="0.3">
      <c r="A34" s="73"/>
      <c r="B34" s="75" t="s">
        <v>247</v>
      </c>
      <c r="C34" s="75">
        <v>3</v>
      </c>
      <c r="D34" s="75" t="s">
        <v>249</v>
      </c>
      <c r="E34" s="75">
        <v>4</v>
      </c>
      <c r="F34" s="52"/>
      <c r="G34" s="76" t="s">
        <v>288</v>
      </c>
      <c r="H34" s="74"/>
      <c r="I34" s="74"/>
      <c r="J34" s="38"/>
    </row>
    <row r="35" spans="1:10" ht="18.75" x14ac:dyDescent="0.3">
      <c r="A35" s="45"/>
      <c r="B35" s="38"/>
      <c r="C35" s="38"/>
      <c r="D35" s="38"/>
      <c r="E35" s="38"/>
      <c r="F35" s="77" t="s">
        <v>289</v>
      </c>
      <c r="G35" s="78"/>
      <c r="H35" s="79"/>
      <c r="I35" s="79"/>
      <c r="J35" s="38"/>
    </row>
    <row r="36" spans="1:10" ht="18.75" x14ac:dyDescent="0.3">
      <c r="A36" s="45"/>
      <c r="B36" s="38"/>
      <c r="C36" s="38"/>
      <c r="D36" s="38"/>
      <c r="E36" s="38"/>
      <c r="F36" s="77"/>
      <c r="G36" s="80" t="s">
        <v>290</v>
      </c>
      <c r="H36" s="79"/>
      <c r="I36" s="79"/>
      <c r="J36" s="38"/>
    </row>
    <row r="37" spans="1:10" x14ac:dyDescent="0.25">
      <c r="B37" s="13"/>
      <c r="C37" s="13"/>
      <c r="G37" s="36" t="s">
        <v>291</v>
      </c>
    </row>
    <row r="38" spans="1:10" x14ac:dyDescent="0.25">
      <c r="B38" s="13"/>
      <c r="C38" s="13"/>
    </row>
  </sheetData>
  <mergeCells count="5">
    <mergeCell ref="B4:C4"/>
    <mergeCell ref="A32:B32"/>
    <mergeCell ref="E4:L4"/>
    <mergeCell ref="D1:M1"/>
    <mergeCell ref="A3:M3"/>
  </mergeCells>
  <pageMargins left="0.31496062992125984" right="0.27559055118110237" top="0.39370078740157483" bottom="0.19685039370078741" header="0.11811023622047245" footer="0.11811023622047245"/>
  <pageSetup paperSize="9" scale="8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41"/>
  <sheetViews>
    <sheetView showGridLines="0" workbookViewId="0">
      <selection activeCell="D18" sqref="D18"/>
    </sheetView>
  </sheetViews>
  <sheetFormatPr defaultColWidth="9.125" defaultRowHeight="15.75" x14ac:dyDescent="0.25"/>
  <cols>
    <col min="1" max="1" width="5.75" style="5" customWidth="1"/>
    <col min="2" max="2" width="21.25" style="1" customWidth="1"/>
    <col min="3" max="3" width="10.75" style="1" customWidth="1"/>
    <col min="4" max="4" width="12.75" style="1" customWidth="1"/>
    <col min="5" max="5" width="8.625" style="1" customWidth="1"/>
    <col min="6" max="7" width="5.5" style="1" customWidth="1"/>
    <col min="8" max="8" width="6.75" style="83" customWidth="1"/>
    <col min="9" max="9" width="27.625" style="1" customWidth="1"/>
    <col min="10" max="16384" width="9.125" style="1"/>
  </cols>
  <sheetData>
    <row r="1" spans="1:9" ht="16.5" x14ac:dyDescent="0.25">
      <c r="A1" s="50" t="s">
        <v>282</v>
      </c>
      <c r="B1" s="51"/>
      <c r="C1" s="51"/>
    </row>
    <row r="2" spans="1:9" ht="16.5" x14ac:dyDescent="0.25">
      <c r="A2" s="50" t="s">
        <v>277</v>
      </c>
      <c r="B2" s="51"/>
      <c r="C2" s="51"/>
    </row>
    <row r="3" spans="1:9" ht="18.75" x14ac:dyDescent="0.25">
      <c r="A3" s="104" t="s">
        <v>298</v>
      </c>
      <c r="B3" s="104"/>
      <c r="C3" s="104"/>
      <c r="D3" s="104"/>
      <c r="E3" s="104"/>
      <c r="F3" s="104"/>
      <c r="G3" s="104"/>
      <c r="H3" s="104"/>
      <c r="I3" s="104"/>
    </row>
    <row r="4" spans="1:9" ht="18.75" x14ac:dyDescent="0.25">
      <c r="A4" s="104" t="s">
        <v>3</v>
      </c>
      <c r="B4" s="104"/>
      <c r="C4" s="104"/>
      <c r="D4" s="104"/>
      <c r="E4" s="104"/>
      <c r="F4" s="104"/>
      <c r="G4" s="104"/>
      <c r="H4" s="104"/>
      <c r="I4" s="104"/>
    </row>
    <row r="6" spans="1:9" customFormat="1" ht="48.75" customHeight="1" x14ac:dyDescent="0.2">
      <c r="A6" s="6" t="s">
        <v>4</v>
      </c>
      <c r="B6" s="108" t="s">
        <v>6</v>
      </c>
      <c r="C6" s="109"/>
      <c r="D6" s="6"/>
      <c r="E6" s="6"/>
      <c r="F6" s="108" t="s">
        <v>9</v>
      </c>
      <c r="G6" s="114"/>
      <c r="H6" s="33" t="s">
        <v>297</v>
      </c>
      <c r="I6" s="27"/>
    </row>
    <row r="7" spans="1:9" s="9" customFormat="1" ht="16.5" customHeight="1" x14ac:dyDescent="0.25">
      <c r="A7" s="54">
        <v>1</v>
      </c>
      <c r="B7" s="55" t="s">
        <v>173</v>
      </c>
      <c r="C7" s="56" t="s">
        <v>171</v>
      </c>
      <c r="D7" s="8"/>
      <c r="E7" s="10"/>
      <c r="F7" s="10" t="s">
        <v>26</v>
      </c>
      <c r="G7" s="10"/>
      <c r="H7" s="32">
        <v>1</v>
      </c>
      <c r="I7" s="3"/>
    </row>
    <row r="8" spans="1:9" ht="16.5" customHeight="1" x14ac:dyDescent="0.25">
      <c r="A8" s="62">
        <v>2</v>
      </c>
      <c r="B8" s="63" t="s">
        <v>174</v>
      </c>
      <c r="C8" s="64" t="s">
        <v>172</v>
      </c>
      <c r="D8" s="4"/>
      <c r="E8" s="3"/>
      <c r="F8" s="3" t="s">
        <v>19</v>
      </c>
      <c r="G8" s="3">
        <v>1</v>
      </c>
      <c r="H8" s="4"/>
      <c r="I8" s="3"/>
    </row>
    <row r="9" spans="1:9" ht="16.5" customHeight="1" x14ac:dyDescent="0.25">
      <c r="A9" s="62">
        <v>3</v>
      </c>
      <c r="B9" s="63" t="s">
        <v>219</v>
      </c>
      <c r="C9" s="64" t="s">
        <v>178</v>
      </c>
      <c r="D9" s="4"/>
      <c r="E9" s="3"/>
      <c r="F9" s="3" t="s">
        <v>19</v>
      </c>
      <c r="G9" s="3">
        <v>1</v>
      </c>
      <c r="H9" s="4"/>
      <c r="I9" s="3"/>
    </row>
    <row r="10" spans="1:9" s="13" customFormat="1" ht="16.5" customHeight="1" x14ac:dyDescent="0.25">
      <c r="A10" s="62">
        <v>4</v>
      </c>
      <c r="B10" s="63" t="s">
        <v>216</v>
      </c>
      <c r="C10" s="64" t="s">
        <v>185</v>
      </c>
      <c r="D10" s="12"/>
      <c r="E10" s="11"/>
      <c r="F10" s="3" t="s">
        <v>19</v>
      </c>
      <c r="G10" s="95">
        <v>1</v>
      </c>
      <c r="H10" s="12"/>
      <c r="I10" s="11"/>
    </row>
    <row r="11" spans="1:9" ht="16.5" customHeight="1" x14ac:dyDescent="0.25">
      <c r="A11" s="62">
        <v>5</v>
      </c>
      <c r="B11" s="63" t="s">
        <v>214</v>
      </c>
      <c r="C11" s="64" t="s">
        <v>187</v>
      </c>
      <c r="D11" s="4"/>
      <c r="E11" s="3"/>
      <c r="F11" s="3" t="s">
        <v>19</v>
      </c>
      <c r="G11" s="3">
        <v>1</v>
      </c>
      <c r="H11" s="4"/>
      <c r="I11" s="3"/>
    </row>
    <row r="12" spans="1:9" ht="16.5" customHeight="1" x14ac:dyDescent="0.25">
      <c r="A12" s="62">
        <v>6</v>
      </c>
      <c r="B12" s="63" t="s">
        <v>220</v>
      </c>
      <c r="C12" s="64" t="s">
        <v>175</v>
      </c>
      <c r="D12" s="4"/>
      <c r="E12" s="3"/>
      <c r="F12" s="3" t="s">
        <v>26</v>
      </c>
      <c r="G12" s="3"/>
      <c r="H12" s="4">
        <v>1</v>
      </c>
      <c r="I12" s="3"/>
    </row>
    <row r="13" spans="1:9" ht="16.5" customHeight="1" x14ac:dyDescent="0.25">
      <c r="A13" s="62">
        <v>7</v>
      </c>
      <c r="B13" s="63" t="s">
        <v>201</v>
      </c>
      <c r="C13" s="64" t="s">
        <v>188</v>
      </c>
      <c r="D13" s="4"/>
      <c r="E13" s="3"/>
      <c r="F13" s="3" t="s">
        <v>19</v>
      </c>
      <c r="G13" s="3">
        <v>1</v>
      </c>
      <c r="H13" s="4"/>
      <c r="I13" s="3"/>
    </row>
    <row r="14" spans="1:9" s="13" customFormat="1" ht="16.5" customHeight="1" x14ac:dyDescent="0.25">
      <c r="A14" s="92"/>
      <c r="B14" s="93" t="s">
        <v>294</v>
      </c>
      <c r="C14" s="94">
        <v>6</v>
      </c>
      <c r="D14" s="12"/>
      <c r="E14" s="11"/>
      <c r="F14" s="11"/>
      <c r="G14" s="11">
        <f>SUM(G7:G13)</f>
        <v>5</v>
      </c>
      <c r="H14" s="12">
        <f>SUM(H7:H13)</f>
        <v>2</v>
      </c>
      <c r="I14" s="11"/>
    </row>
    <row r="15" spans="1:9" ht="16.5" customHeight="1" x14ac:dyDescent="0.25">
      <c r="A15" s="62">
        <v>1</v>
      </c>
      <c r="B15" s="63" t="s">
        <v>34</v>
      </c>
      <c r="C15" s="64" t="s">
        <v>244</v>
      </c>
      <c r="D15" s="4"/>
      <c r="E15" s="3"/>
      <c r="F15" s="3" t="s">
        <v>19</v>
      </c>
      <c r="G15" s="3">
        <v>1</v>
      </c>
      <c r="H15" s="4"/>
      <c r="I15" s="3"/>
    </row>
    <row r="16" spans="1:9" ht="16.5" customHeight="1" x14ac:dyDescent="0.25">
      <c r="A16" s="62">
        <v>2</v>
      </c>
      <c r="B16" s="63" t="s">
        <v>204</v>
      </c>
      <c r="C16" s="64" t="s">
        <v>176</v>
      </c>
      <c r="D16" s="4"/>
      <c r="E16" s="3"/>
      <c r="F16" s="3" t="s">
        <v>19</v>
      </c>
      <c r="G16" s="3">
        <v>1</v>
      </c>
      <c r="H16" s="4"/>
      <c r="I16" s="3"/>
    </row>
    <row r="17" spans="1:9" ht="16.5" customHeight="1" x14ac:dyDescent="0.25">
      <c r="A17" s="62">
        <v>3</v>
      </c>
      <c r="B17" s="63" t="s">
        <v>218</v>
      </c>
      <c r="C17" s="64" t="s">
        <v>179</v>
      </c>
      <c r="D17" s="4"/>
      <c r="E17" s="3"/>
      <c r="F17" s="3" t="s">
        <v>19</v>
      </c>
      <c r="G17" s="3">
        <v>1</v>
      </c>
      <c r="H17" s="4"/>
      <c r="I17" s="3"/>
    </row>
    <row r="18" spans="1:9" ht="16.5" customHeight="1" x14ac:dyDescent="0.25">
      <c r="A18" s="62">
        <v>4</v>
      </c>
      <c r="B18" s="63" t="s">
        <v>208</v>
      </c>
      <c r="C18" s="64" t="s">
        <v>180</v>
      </c>
      <c r="D18" s="4"/>
      <c r="E18" s="3"/>
      <c r="F18" s="3" t="s">
        <v>19</v>
      </c>
      <c r="G18" s="3">
        <v>1</v>
      </c>
      <c r="H18" s="4"/>
      <c r="I18" s="3"/>
    </row>
    <row r="19" spans="1:9" ht="16.5" customHeight="1" x14ac:dyDescent="0.25">
      <c r="A19" s="62">
        <v>5</v>
      </c>
      <c r="B19" s="63" t="s">
        <v>218</v>
      </c>
      <c r="C19" s="64" t="s">
        <v>182</v>
      </c>
      <c r="D19" s="4"/>
      <c r="E19" s="3"/>
      <c r="F19" s="3" t="s">
        <v>19</v>
      </c>
      <c r="G19" s="3">
        <v>1</v>
      </c>
      <c r="H19" s="4"/>
      <c r="I19" s="3"/>
    </row>
    <row r="20" spans="1:9" ht="16.5" customHeight="1" x14ac:dyDescent="0.25">
      <c r="A20" s="62">
        <v>6</v>
      </c>
      <c r="B20" s="63" t="s">
        <v>208</v>
      </c>
      <c r="C20" s="64" t="s">
        <v>183</v>
      </c>
      <c r="D20" s="4"/>
      <c r="E20" s="3"/>
      <c r="F20" s="3" t="s">
        <v>19</v>
      </c>
      <c r="G20" s="3">
        <v>1</v>
      </c>
      <c r="H20" s="4"/>
      <c r="I20" s="3"/>
    </row>
    <row r="21" spans="1:9" ht="16.5" customHeight="1" x14ac:dyDescent="0.25">
      <c r="A21" s="62">
        <v>7</v>
      </c>
      <c r="B21" s="63" t="s">
        <v>217</v>
      </c>
      <c r="C21" s="64" t="s">
        <v>184</v>
      </c>
      <c r="D21" s="4"/>
      <c r="E21" s="3"/>
      <c r="F21" s="3" t="s">
        <v>19</v>
      </c>
      <c r="G21" s="3">
        <v>1</v>
      </c>
      <c r="H21" s="4"/>
      <c r="I21" s="3"/>
    </row>
    <row r="22" spans="1:9" ht="16.5" customHeight="1" x14ac:dyDescent="0.25">
      <c r="A22" s="62">
        <v>8</v>
      </c>
      <c r="B22" s="63" t="s">
        <v>215</v>
      </c>
      <c r="C22" s="64" t="s">
        <v>186</v>
      </c>
      <c r="D22" s="4"/>
      <c r="E22" s="3"/>
      <c r="F22" s="3" t="s">
        <v>26</v>
      </c>
      <c r="G22" s="3"/>
      <c r="H22" s="4">
        <v>1</v>
      </c>
      <c r="I22" s="3"/>
    </row>
    <row r="23" spans="1:9" ht="16.5" customHeight="1" x14ac:dyDescent="0.25">
      <c r="A23" s="62">
        <v>9</v>
      </c>
      <c r="B23" s="63" t="s">
        <v>213</v>
      </c>
      <c r="C23" s="64" t="s">
        <v>189</v>
      </c>
      <c r="D23" s="4"/>
      <c r="E23" s="3"/>
      <c r="F23" s="3" t="s">
        <v>19</v>
      </c>
      <c r="G23" s="3">
        <v>1</v>
      </c>
      <c r="H23" s="4"/>
      <c r="I23" s="3"/>
    </row>
    <row r="24" spans="1:9" ht="16.5" customHeight="1" x14ac:dyDescent="0.25">
      <c r="A24" s="62">
        <v>10</v>
      </c>
      <c r="B24" s="63" t="s">
        <v>212</v>
      </c>
      <c r="C24" s="64" t="s">
        <v>190</v>
      </c>
      <c r="D24" s="4"/>
      <c r="E24" s="3"/>
      <c r="F24" s="3" t="s">
        <v>19</v>
      </c>
      <c r="G24" s="3">
        <v>1</v>
      </c>
      <c r="H24" s="4"/>
      <c r="I24" s="3"/>
    </row>
    <row r="25" spans="1:9" ht="16.5" customHeight="1" x14ac:dyDescent="0.25">
      <c r="A25" s="62">
        <v>11</v>
      </c>
      <c r="B25" s="63" t="s">
        <v>207</v>
      </c>
      <c r="C25" s="64" t="s">
        <v>191</v>
      </c>
      <c r="D25" s="4"/>
      <c r="E25" s="3"/>
      <c r="F25" s="3" t="s">
        <v>19</v>
      </c>
      <c r="G25" s="3">
        <v>1</v>
      </c>
      <c r="H25" s="4"/>
      <c r="I25" s="3"/>
    </row>
    <row r="26" spans="1:9" ht="16.5" customHeight="1" x14ac:dyDescent="0.25">
      <c r="A26" s="62">
        <v>12</v>
      </c>
      <c r="B26" s="63" t="s">
        <v>211</v>
      </c>
      <c r="C26" s="64" t="s">
        <v>192</v>
      </c>
      <c r="D26" s="4"/>
      <c r="E26" s="3"/>
      <c r="F26" s="3" t="s">
        <v>19</v>
      </c>
      <c r="G26" s="3">
        <v>1</v>
      </c>
      <c r="H26" s="4"/>
      <c r="I26" s="3"/>
    </row>
    <row r="27" spans="1:9" ht="16.5" customHeight="1" x14ac:dyDescent="0.25">
      <c r="A27" s="62">
        <v>13</v>
      </c>
      <c r="B27" s="63" t="s">
        <v>210</v>
      </c>
      <c r="C27" s="64" t="s">
        <v>193</v>
      </c>
      <c r="D27" s="4"/>
      <c r="E27" s="3"/>
      <c r="F27" s="3" t="s">
        <v>19</v>
      </c>
      <c r="G27" s="3">
        <v>1</v>
      </c>
      <c r="H27" s="4"/>
      <c r="I27" s="3"/>
    </row>
    <row r="28" spans="1:9" ht="16.5" customHeight="1" x14ac:dyDescent="0.25">
      <c r="A28" s="62">
        <v>14</v>
      </c>
      <c r="B28" s="63" t="s">
        <v>209</v>
      </c>
      <c r="C28" s="64" t="s">
        <v>194</v>
      </c>
      <c r="D28" s="4"/>
      <c r="E28" s="3"/>
      <c r="F28" s="3" t="s">
        <v>19</v>
      </c>
      <c r="G28" s="3">
        <v>1</v>
      </c>
      <c r="H28" s="4"/>
      <c r="I28" s="3"/>
    </row>
    <row r="29" spans="1:9" ht="16.5" customHeight="1" x14ac:dyDescent="0.25">
      <c r="A29" s="62">
        <v>15</v>
      </c>
      <c r="B29" s="63" t="s">
        <v>208</v>
      </c>
      <c r="C29" s="64" t="s">
        <v>195</v>
      </c>
      <c r="D29" s="4"/>
      <c r="E29" s="3"/>
      <c r="F29" s="3" t="s">
        <v>19</v>
      </c>
      <c r="G29" s="3">
        <v>1</v>
      </c>
      <c r="H29" s="4"/>
      <c r="I29" s="3"/>
    </row>
    <row r="30" spans="1:9" ht="16.5" customHeight="1" x14ac:dyDescent="0.25">
      <c r="A30" s="62">
        <v>16</v>
      </c>
      <c r="B30" s="63" t="s">
        <v>206</v>
      </c>
      <c r="C30" s="64" t="s">
        <v>243</v>
      </c>
      <c r="D30" s="4"/>
      <c r="E30" s="3"/>
      <c r="F30" s="3" t="s">
        <v>19</v>
      </c>
      <c r="G30" s="3">
        <v>1</v>
      </c>
      <c r="H30" s="4"/>
      <c r="I30" s="3"/>
    </row>
    <row r="31" spans="1:9" ht="16.5" customHeight="1" x14ac:dyDescent="0.25">
      <c r="A31" s="62">
        <v>17</v>
      </c>
      <c r="B31" s="63" t="s">
        <v>205</v>
      </c>
      <c r="C31" s="64" t="s">
        <v>197</v>
      </c>
      <c r="D31" s="4"/>
      <c r="E31" s="3"/>
      <c r="F31" s="3" t="s">
        <v>19</v>
      </c>
      <c r="G31" s="3">
        <v>1</v>
      </c>
      <c r="H31" s="4"/>
      <c r="I31" s="3"/>
    </row>
    <row r="32" spans="1:9" ht="16.5" customHeight="1" x14ac:dyDescent="0.25">
      <c r="A32" s="62">
        <v>18</v>
      </c>
      <c r="B32" s="63" t="s">
        <v>203</v>
      </c>
      <c r="C32" s="64" t="s">
        <v>177</v>
      </c>
      <c r="D32" s="4"/>
      <c r="E32" s="3"/>
      <c r="F32" s="3" t="s">
        <v>26</v>
      </c>
      <c r="G32" s="3"/>
      <c r="H32" s="4">
        <v>1</v>
      </c>
      <c r="I32" s="3"/>
    </row>
    <row r="33" spans="1:9" ht="16.5" customHeight="1" x14ac:dyDescent="0.25">
      <c r="A33" s="62">
        <v>19</v>
      </c>
      <c r="B33" s="63" t="s">
        <v>202</v>
      </c>
      <c r="C33" s="64" t="s">
        <v>181</v>
      </c>
      <c r="D33" s="4"/>
      <c r="E33" s="3"/>
      <c r="F33" s="3" t="s">
        <v>19</v>
      </c>
      <c r="G33" s="3">
        <v>1</v>
      </c>
      <c r="H33" s="4"/>
      <c r="I33" s="3"/>
    </row>
    <row r="34" spans="1:9" ht="16.5" customHeight="1" x14ac:dyDescent="0.25">
      <c r="A34" s="62">
        <v>20</v>
      </c>
      <c r="B34" s="63" t="s">
        <v>200</v>
      </c>
      <c r="C34" s="64" t="s">
        <v>196</v>
      </c>
      <c r="D34" s="4"/>
      <c r="E34" s="3"/>
      <c r="F34" s="3" t="s">
        <v>26</v>
      </c>
      <c r="G34" s="3"/>
      <c r="H34" s="4">
        <v>1</v>
      </c>
      <c r="I34" s="3"/>
    </row>
    <row r="35" spans="1:9" s="13" customFormat="1" ht="16.5" customHeight="1" x14ac:dyDescent="0.25">
      <c r="A35" s="112" t="s">
        <v>295</v>
      </c>
      <c r="B35" s="113"/>
      <c r="C35" s="94">
        <v>20</v>
      </c>
      <c r="D35" s="12"/>
      <c r="E35" s="11"/>
      <c r="F35" s="11"/>
      <c r="G35" s="11">
        <f>SUM(G15:G34)</f>
        <v>17</v>
      </c>
      <c r="H35" s="12">
        <f>SUM(H15:H34)</f>
        <v>3</v>
      </c>
      <c r="I35" s="11"/>
    </row>
    <row r="36" spans="1:9" s="13" customFormat="1" ht="16.5" customHeight="1" x14ac:dyDescent="0.25">
      <c r="A36" s="112" t="s">
        <v>296</v>
      </c>
      <c r="B36" s="113"/>
      <c r="C36" s="94">
        <v>27</v>
      </c>
      <c r="D36" s="12"/>
      <c r="E36" s="11"/>
      <c r="F36" s="11"/>
      <c r="G36" s="11">
        <f>SUM(G14,G35)</f>
        <v>22</v>
      </c>
      <c r="H36" s="12">
        <f>SUM(H14,H35)</f>
        <v>5</v>
      </c>
      <c r="I36" s="11"/>
    </row>
    <row r="38" spans="1:9" ht="18.75" x14ac:dyDescent="0.3">
      <c r="A38" s="115" t="s">
        <v>236</v>
      </c>
      <c r="B38" s="115"/>
      <c r="C38" s="38">
        <v>7</v>
      </c>
      <c r="D38" s="39">
        <f>C38/27</f>
        <v>0.25925925925925924</v>
      </c>
    </row>
    <row r="39" spans="1:9" ht="18.75" x14ac:dyDescent="0.3">
      <c r="A39" s="115" t="s">
        <v>237</v>
      </c>
      <c r="B39" s="115"/>
      <c r="C39" s="38">
        <v>20</v>
      </c>
      <c r="D39" s="39">
        <f>C39/27</f>
        <v>0.7407407407407407</v>
      </c>
      <c r="H39" s="96" t="s">
        <v>221</v>
      </c>
    </row>
    <row r="40" spans="1:9" ht="18.75" x14ac:dyDescent="0.3">
      <c r="A40" s="115" t="s">
        <v>9</v>
      </c>
      <c r="B40" s="115"/>
      <c r="C40" s="38">
        <v>22</v>
      </c>
      <c r="D40" s="39">
        <f>C40/27</f>
        <v>0.81481481481481477</v>
      </c>
    </row>
    <row r="41" spans="1:9" ht="18.75" x14ac:dyDescent="0.3">
      <c r="A41" s="115" t="s">
        <v>238</v>
      </c>
      <c r="B41" s="115"/>
      <c r="C41" s="38">
        <v>17</v>
      </c>
      <c r="D41" s="39">
        <f>C41/27</f>
        <v>0.62962962962962965</v>
      </c>
    </row>
  </sheetData>
  <mergeCells count="10">
    <mergeCell ref="A40:B40"/>
    <mergeCell ref="A41:B41"/>
    <mergeCell ref="A39:B39"/>
    <mergeCell ref="A38:B38"/>
    <mergeCell ref="A36:B36"/>
    <mergeCell ref="A35:B35"/>
    <mergeCell ref="A3:I3"/>
    <mergeCell ref="A4:I4"/>
    <mergeCell ref="F6:G6"/>
    <mergeCell ref="B6:C6"/>
  </mergeCells>
  <pageMargins left="0.11811023622047245" right="0" top="0.15748031496062992" bottom="0" header="0.31496062992125984" footer="0.31496062992125984"/>
  <pageSetup paperSize="9" scale="8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49"/>
  <sheetViews>
    <sheetView showGridLines="0" workbookViewId="0">
      <selection sqref="A1:C2"/>
    </sheetView>
  </sheetViews>
  <sheetFormatPr defaultColWidth="9.125" defaultRowHeight="15.75" x14ac:dyDescent="0.25"/>
  <cols>
    <col min="1" max="1" width="5.75" style="5" customWidth="1"/>
    <col min="2" max="2" width="21.25" style="1" customWidth="1"/>
    <col min="3" max="3" width="10.75" style="1" customWidth="1"/>
    <col min="4" max="4" width="12.75" style="1" customWidth="1"/>
    <col min="5" max="5" width="6.375" style="1" customWidth="1"/>
    <col min="6" max="6" width="5.5" style="1" customWidth="1"/>
    <col min="7" max="7" width="5.5" style="29" customWidth="1"/>
    <col min="8" max="12" width="7.5" style="1" customWidth="1"/>
    <col min="13" max="16384" width="9.125" style="1"/>
  </cols>
  <sheetData>
    <row r="1" spans="1:12" ht="16.5" x14ac:dyDescent="0.25">
      <c r="A1" s="50" t="s">
        <v>282</v>
      </c>
      <c r="B1" s="51"/>
      <c r="C1" s="51"/>
    </row>
    <row r="2" spans="1:12" ht="16.5" x14ac:dyDescent="0.25">
      <c r="A2" s="50" t="s">
        <v>277</v>
      </c>
      <c r="B2" s="51"/>
      <c r="C2" s="51"/>
    </row>
    <row r="3" spans="1:12" ht="18.75" x14ac:dyDescent="0.25">
      <c r="A3" s="104" t="s">
        <v>301</v>
      </c>
      <c r="B3" s="104"/>
      <c r="C3" s="104"/>
      <c r="D3" s="104"/>
      <c r="E3" s="104"/>
      <c r="F3" s="104"/>
      <c r="G3" s="104"/>
      <c r="H3" s="104"/>
      <c r="I3" s="104"/>
      <c r="J3" s="104"/>
      <c r="K3" s="104"/>
      <c r="L3" s="104"/>
    </row>
    <row r="4" spans="1:12" ht="18.75" x14ac:dyDescent="0.25">
      <c r="A4" s="104" t="s">
        <v>3</v>
      </c>
      <c r="B4" s="104"/>
      <c r="C4" s="104"/>
      <c r="D4" s="104"/>
      <c r="E4" s="104"/>
      <c r="F4" s="104"/>
      <c r="G4" s="104"/>
      <c r="H4" s="104"/>
      <c r="I4" s="104"/>
      <c r="J4" s="104"/>
      <c r="K4" s="104"/>
      <c r="L4" s="104"/>
    </row>
    <row r="6" spans="1:12" customFormat="1" ht="36" customHeight="1" x14ac:dyDescent="0.2">
      <c r="A6" s="6" t="s">
        <v>4</v>
      </c>
      <c r="B6" s="108" t="s">
        <v>6</v>
      </c>
      <c r="C6" s="109"/>
      <c r="D6" s="6" t="s">
        <v>7</v>
      </c>
      <c r="E6" s="6" t="s">
        <v>222</v>
      </c>
      <c r="F6" s="26"/>
      <c r="G6" s="30" t="s">
        <v>225</v>
      </c>
      <c r="H6" s="6" t="s">
        <v>226</v>
      </c>
      <c r="I6" s="6" t="s">
        <v>227</v>
      </c>
      <c r="J6" s="6" t="s">
        <v>234</v>
      </c>
      <c r="K6" s="6" t="s">
        <v>235</v>
      </c>
      <c r="L6" s="6" t="s">
        <v>228</v>
      </c>
    </row>
    <row r="7" spans="1:12" s="9" customFormat="1" ht="16.5" customHeight="1" x14ac:dyDescent="0.25">
      <c r="A7" s="7">
        <v>1</v>
      </c>
      <c r="B7" s="14" t="s">
        <v>173</v>
      </c>
      <c r="C7" s="15" t="s">
        <v>171</v>
      </c>
      <c r="D7" s="8">
        <v>27979</v>
      </c>
      <c r="E7" s="10">
        <v>1976</v>
      </c>
      <c r="F7" s="10">
        <v>2021</v>
      </c>
      <c r="G7" s="31">
        <f>F7-E7</f>
        <v>45</v>
      </c>
      <c r="H7" s="7"/>
      <c r="I7" s="7"/>
      <c r="J7" s="7">
        <v>1</v>
      </c>
      <c r="K7" s="7"/>
      <c r="L7" s="3"/>
    </row>
    <row r="8" spans="1:12" ht="16.5" customHeight="1" x14ac:dyDescent="0.25">
      <c r="A8" s="2">
        <v>2</v>
      </c>
      <c r="B8" s="16" t="s">
        <v>174</v>
      </c>
      <c r="C8" s="17" t="s">
        <v>172</v>
      </c>
      <c r="D8" s="4" t="s">
        <v>130</v>
      </c>
      <c r="E8" s="3">
        <v>1968</v>
      </c>
      <c r="F8" s="10">
        <v>2021</v>
      </c>
      <c r="G8" s="31">
        <f t="shared" ref="G8:G34" si="0">F8-E8</f>
        <v>53</v>
      </c>
      <c r="H8" s="3"/>
      <c r="I8" s="3"/>
      <c r="J8" s="3"/>
      <c r="K8" s="3">
        <v>1</v>
      </c>
      <c r="L8" s="3"/>
    </row>
    <row r="9" spans="1:12" ht="16.5" customHeight="1" x14ac:dyDescent="0.25">
      <c r="A9" s="2">
        <v>3</v>
      </c>
      <c r="B9" s="16" t="s">
        <v>220</v>
      </c>
      <c r="C9" s="17" t="s">
        <v>175</v>
      </c>
      <c r="D9" s="4" t="s">
        <v>95</v>
      </c>
      <c r="E9" s="3">
        <v>1975</v>
      </c>
      <c r="F9" s="10">
        <v>2021</v>
      </c>
      <c r="G9" s="31">
        <f t="shared" si="0"/>
        <v>46</v>
      </c>
      <c r="H9" s="3"/>
      <c r="I9" s="3"/>
      <c r="J9" s="3">
        <v>1</v>
      </c>
      <c r="K9" s="3"/>
      <c r="L9" s="3"/>
    </row>
    <row r="10" spans="1:12" ht="16.5" customHeight="1" x14ac:dyDescent="0.25">
      <c r="A10" s="2">
        <v>4</v>
      </c>
      <c r="B10" s="16" t="s">
        <v>219</v>
      </c>
      <c r="C10" s="17" t="s">
        <v>178</v>
      </c>
      <c r="D10" s="4" t="s">
        <v>38</v>
      </c>
      <c r="E10" s="3">
        <v>1984</v>
      </c>
      <c r="F10" s="10">
        <v>2021</v>
      </c>
      <c r="G10" s="31">
        <f t="shared" si="0"/>
        <v>37</v>
      </c>
      <c r="H10" s="3"/>
      <c r="I10" s="3">
        <v>1</v>
      </c>
      <c r="J10" s="3"/>
      <c r="K10" s="3"/>
      <c r="L10" s="3"/>
    </row>
    <row r="11" spans="1:12" ht="16.5" customHeight="1" x14ac:dyDescent="0.25">
      <c r="A11" s="2">
        <v>5</v>
      </c>
      <c r="B11" s="16" t="s">
        <v>216</v>
      </c>
      <c r="C11" s="17" t="s">
        <v>185</v>
      </c>
      <c r="D11" s="4" t="s">
        <v>82</v>
      </c>
      <c r="E11" s="3">
        <v>1976</v>
      </c>
      <c r="F11" s="10">
        <v>2021</v>
      </c>
      <c r="G11" s="31">
        <f t="shared" si="0"/>
        <v>45</v>
      </c>
      <c r="H11" s="3"/>
      <c r="I11" s="3"/>
      <c r="J11" s="3">
        <v>1</v>
      </c>
      <c r="K11" s="3"/>
      <c r="L11" s="3"/>
    </row>
    <row r="12" spans="1:12" ht="16.5" customHeight="1" x14ac:dyDescent="0.25">
      <c r="A12" s="2">
        <v>6</v>
      </c>
      <c r="B12" s="16" t="s">
        <v>214</v>
      </c>
      <c r="C12" s="17" t="s">
        <v>187</v>
      </c>
      <c r="D12" s="4" t="s">
        <v>91</v>
      </c>
      <c r="E12" s="3">
        <v>1964</v>
      </c>
      <c r="F12" s="10">
        <v>2021</v>
      </c>
      <c r="G12" s="31">
        <f t="shared" si="0"/>
        <v>57</v>
      </c>
      <c r="H12" s="3"/>
      <c r="I12" s="3"/>
      <c r="J12" s="3"/>
      <c r="K12" s="3"/>
      <c r="L12" s="3">
        <v>1</v>
      </c>
    </row>
    <row r="13" spans="1:12" ht="16.5" customHeight="1" x14ac:dyDescent="0.25">
      <c r="A13" s="2">
        <v>7</v>
      </c>
      <c r="B13" s="16" t="s">
        <v>201</v>
      </c>
      <c r="C13" s="17" t="s">
        <v>188</v>
      </c>
      <c r="D13" s="4" t="s">
        <v>99</v>
      </c>
      <c r="E13" s="3">
        <v>1966</v>
      </c>
      <c r="F13" s="10">
        <v>2021</v>
      </c>
      <c r="G13" s="31">
        <f t="shared" ref="G13" si="1">F13-E13</f>
        <v>55</v>
      </c>
      <c r="H13" s="3"/>
      <c r="I13" s="3"/>
      <c r="J13" s="3"/>
      <c r="K13" s="3"/>
      <c r="L13" s="3">
        <v>1</v>
      </c>
    </row>
    <row r="14" spans="1:12" s="13" customFormat="1" ht="16.5" customHeight="1" x14ac:dyDescent="0.25">
      <c r="A14" s="117" t="s">
        <v>246</v>
      </c>
      <c r="B14" s="118"/>
      <c r="C14" s="119"/>
      <c r="D14" s="12"/>
      <c r="E14" s="11"/>
      <c r="F14" s="10"/>
      <c r="G14" s="31"/>
      <c r="H14" s="11">
        <f>SUM(H7:H13)</f>
        <v>0</v>
      </c>
      <c r="I14" s="11">
        <f>SUM(I7:I13)</f>
        <v>1</v>
      </c>
      <c r="J14" s="11">
        <f>SUM(J7:J13)</f>
        <v>3</v>
      </c>
      <c r="K14" s="11">
        <f>SUM(K7:K13)</f>
        <v>1</v>
      </c>
      <c r="L14" s="11">
        <f>SUM(L7:L13)</f>
        <v>2</v>
      </c>
    </row>
    <row r="15" spans="1:12" ht="16.5" customHeight="1" x14ac:dyDescent="0.25">
      <c r="A15" s="2">
        <v>1</v>
      </c>
      <c r="B15" s="16" t="s">
        <v>204</v>
      </c>
      <c r="C15" s="17" t="s">
        <v>176</v>
      </c>
      <c r="D15" s="4" t="s">
        <v>17</v>
      </c>
      <c r="E15" s="3">
        <v>1974</v>
      </c>
      <c r="F15" s="10">
        <v>2021</v>
      </c>
      <c r="G15" s="31">
        <f t="shared" si="0"/>
        <v>47</v>
      </c>
      <c r="H15" s="3"/>
      <c r="I15" s="3"/>
      <c r="J15" s="3">
        <v>1</v>
      </c>
      <c r="K15" s="3"/>
      <c r="L15" s="3"/>
    </row>
    <row r="16" spans="1:12" ht="16.5" customHeight="1" x14ac:dyDescent="0.25">
      <c r="A16" s="2">
        <v>2</v>
      </c>
      <c r="B16" s="16" t="s">
        <v>34</v>
      </c>
      <c r="C16" s="17" t="s">
        <v>244</v>
      </c>
      <c r="D16" s="4" t="s">
        <v>35</v>
      </c>
      <c r="E16" s="3">
        <v>1988</v>
      </c>
      <c r="F16" s="3">
        <v>2021</v>
      </c>
      <c r="G16" s="31">
        <f t="shared" si="0"/>
        <v>33</v>
      </c>
      <c r="H16" s="3"/>
      <c r="I16" s="3">
        <v>1</v>
      </c>
      <c r="J16" s="3"/>
      <c r="K16" s="3"/>
      <c r="L16" s="3"/>
    </row>
    <row r="17" spans="1:12" ht="16.5" customHeight="1" x14ac:dyDescent="0.25">
      <c r="A17" s="2">
        <v>3</v>
      </c>
      <c r="B17" s="16" t="s">
        <v>218</v>
      </c>
      <c r="C17" s="17" t="s">
        <v>179</v>
      </c>
      <c r="D17" s="4" t="s">
        <v>46</v>
      </c>
      <c r="E17" s="3">
        <v>1976</v>
      </c>
      <c r="F17" s="10">
        <v>2021</v>
      </c>
      <c r="G17" s="31">
        <f t="shared" si="0"/>
        <v>45</v>
      </c>
      <c r="H17" s="3"/>
      <c r="I17" s="3"/>
      <c r="J17" s="3">
        <v>1</v>
      </c>
      <c r="K17" s="3"/>
      <c r="L17" s="3"/>
    </row>
    <row r="18" spans="1:12" ht="16.5" customHeight="1" x14ac:dyDescent="0.25">
      <c r="A18" s="2">
        <v>4</v>
      </c>
      <c r="B18" s="16" t="s">
        <v>208</v>
      </c>
      <c r="C18" s="17" t="s">
        <v>180</v>
      </c>
      <c r="D18" s="4" t="s">
        <v>53</v>
      </c>
      <c r="E18" s="3">
        <v>1972</v>
      </c>
      <c r="F18" s="10">
        <v>2021</v>
      </c>
      <c r="G18" s="31">
        <f t="shared" si="0"/>
        <v>49</v>
      </c>
      <c r="H18" s="3"/>
      <c r="I18" s="3"/>
      <c r="J18" s="3">
        <v>1</v>
      </c>
      <c r="K18" s="3"/>
      <c r="L18" s="3"/>
    </row>
    <row r="19" spans="1:12" ht="16.5" customHeight="1" x14ac:dyDescent="0.25">
      <c r="A19" s="2">
        <v>5</v>
      </c>
      <c r="B19" s="16" t="s">
        <v>218</v>
      </c>
      <c r="C19" s="17" t="s">
        <v>182</v>
      </c>
      <c r="D19" s="4" t="s">
        <v>64</v>
      </c>
      <c r="E19" s="3">
        <v>1973</v>
      </c>
      <c r="F19" s="10">
        <v>2021</v>
      </c>
      <c r="G19" s="31">
        <f t="shared" si="0"/>
        <v>48</v>
      </c>
      <c r="H19" s="3"/>
      <c r="I19" s="3"/>
      <c r="J19" s="3">
        <v>1</v>
      </c>
      <c r="K19" s="3"/>
      <c r="L19" s="3"/>
    </row>
    <row r="20" spans="1:12" ht="16.5" customHeight="1" x14ac:dyDescent="0.25">
      <c r="A20" s="2">
        <v>6</v>
      </c>
      <c r="B20" s="16" t="s">
        <v>208</v>
      </c>
      <c r="C20" s="17" t="s">
        <v>183</v>
      </c>
      <c r="D20" s="4" t="s">
        <v>71</v>
      </c>
      <c r="E20" s="3">
        <v>1970</v>
      </c>
      <c r="F20" s="10">
        <v>2021</v>
      </c>
      <c r="G20" s="31">
        <f t="shared" si="0"/>
        <v>51</v>
      </c>
      <c r="H20" s="3"/>
      <c r="I20" s="3"/>
      <c r="J20" s="3"/>
      <c r="K20" s="3">
        <v>1</v>
      </c>
      <c r="L20" s="3"/>
    </row>
    <row r="21" spans="1:12" ht="16.5" customHeight="1" x14ac:dyDescent="0.25">
      <c r="A21" s="2">
        <v>7</v>
      </c>
      <c r="B21" s="16" t="s">
        <v>217</v>
      </c>
      <c r="C21" s="17" t="s">
        <v>184</v>
      </c>
      <c r="D21" s="4" t="s">
        <v>74</v>
      </c>
      <c r="E21" s="3">
        <v>1979</v>
      </c>
      <c r="F21" s="10">
        <v>2021</v>
      </c>
      <c r="G21" s="31">
        <f t="shared" si="0"/>
        <v>42</v>
      </c>
      <c r="H21" s="3"/>
      <c r="I21" s="3"/>
      <c r="J21" s="3">
        <v>1</v>
      </c>
      <c r="K21" s="3"/>
      <c r="L21" s="3"/>
    </row>
    <row r="22" spans="1:12" ht="16.5" customHeight="1" x14ac:dyDescent="0.25">
      <c r="A22" s="2">
        <v>8</v>
      </c>
      <c r="B22" s="16" t="s">
        <v>215</v>
      </c>
      <c r="C22" s="17" t="s">
        <v>186</v>
      </c>
      <c r="D22" s="4" t="s">
        <v>88</v>
      </c>
      <c r="E22" s="3">
        <v>1993</v>
      </c>
      <c r="F22" s="10">
        <v>2021</v>
      </c>
      <c r="G22" s="31">
        <f t="shared" si="0"/>
        <v>28</v>
      </c>
      <c r="H22" s="3">
        <v>1</v>
      </c>
      <c r="I22" s="3"/>
      <c r="J22" s="3"/>
      <c r="K22" s="3"/>
      <c r="L22" s="3"/>
    </row>
    <row r="23" spans="1:12" ht="16.5" customHeight="1" x14ac:dyDescent="0.25">
      <c r="A23" s="2">
        <v>9</v>
      </c>
      <c r="B23" s="16" t="s">
        <v>213</v>
      </c>
      <c r="C23" s="17" t="s">
        <v>189</v>
      </c>
      <c r="D23" s="4" t="s">
        <v>117</v>
      </c>
      <c r="E23" s="3">
        <v>1968</v>
      </c>
      <c r="F23" s="10">
        <v>2021</v>
      </c>
      <c r="G23" s="31">
        <f t="shared" si="0"/>
        <v>53</v>
      </c>
      <c r="H23" s="3"/>
      <c r="I23" s="3"/>
      <c r="J23" s="3"/>
      <c r="K23" s="3">
        <v>1</v>
      </c>
      <c r="L23" s="3"/>
    </row>
    <row r="24" spans="1:12" ht="16.5" customHeight="1" x14ac:dyDescent="0.25">
      <c r="A24" s="2">
        <v>10</v>
      </c>
      <c r="B24" s="16" t="s">
        <v>212</v>
      </c>
      <c r="C24" s="17" t="s">
        <v>190</v>
      </c>
      <c r="D24" s="4" t="s">
        <v>120</v>
      </c>
      <c r="E24" s="3">
        <v>1968</v>
      </c>
      <c r="F24" s="10">
        <v>2021</v>
      </c>
      <c r="G24" s="31">
        <f t="shared" si="0"/>
        <v>53</v>
      </c>
      <c r="H24" s="3"/>
      <c r="I24" s="3"/>
      <c r="J24" s="3"/>
      <c r="K24" s="3">
        <v>1</v>
      </c>
      <c r="L24" s="3"/>
    </row>
    <row r="25" spans="1:12" ht="16.5" customHeight="1" x14ac:dyDescent="0.25">
      <c r="A25" s="2">
        <v>11</v>
      </c>
      <c r="B25" s="16" t="s">
        <v>207</v>
      </c>
      <c r="C25" s="17" t="s">
        <v>191</v>
      </c>
      <c r="D25" s="4" t="s">
        <v>123</v>
      </c>
      <c r="E25" s="3">
        <v>1967</v>
      </c>
      <c r="F25" s="10">
        <v>2021</v>
      </c>
      <c r="G25" s="31">
        <f t="shared" si="0"/>
        <v>54</v>
      </c>
      <c r="H25" s="3"/>
      <c r="I25" s="3"/>
      <c r="J25" s="3"/>
      <c r="K25" s="3">
        <v>1</v>
      </c>
      <c r="L25" s="3"/>
    </row>
    <row r="26" spans="1:12" ht="16.5" customHeight="1" x14ac:dyDescent="0.25">
      <c r="A26" s="2">
        <v>12</v>
      </c>
      <c r="B26" s="16" t="s">
        <v>211</v>
      </c>
      <c r="C26" s="17" t="s">
        <v>192</v>
      </c>
      <c r="D26" s="4" t="s">
        <v>127</v>
      </c>
      <c r="E26" s="3">
        <v>1971</v>
      </c>
      <c r="F26" s="10">
        <v>2021</v>
      </c>
      <c r="G26" s="31">
        <f t="shared" si="0"/>
        <v>50</v>
      </c>
      <c r="H26" s="3"/>
      <c r="I26" s="3"/>
      <c r="J26" s="3">
        <v>1</v>
      </c>
      <c r="K26" s="3"/>
      <c r="L26" s="3"/>
    </row>
    <row r="27" spans="1:12" ht="16.5" customHeight="1" x14ac:dyDescent="0.25">
      <c r="A27" s="2">
        <v>13</v>
      </c>
      <c r="B27" s="16" t="s">
        <v>210</v>
      </c>
      <c r="C27" s="17" t="s">
        <v>193</v>
      </c>
      <c r="D27" s="4" t="s">
        <v>136</v>
      </c>
      <c r="E27" s="3">
        <v>1972</v>
      </c>
      <c r="F27" s="10">
        <v>2021</v>
      </c>
      <c r="G27" s="31">
        <f t="shared" si="0"/>
        <v>49</v>
      </c>
      <c r="H27" s="3"/>
      <c r="I27" s="3"/>
      <c r="J27" s="3"/>
      <c r="K27" s="3">
        <v>1</v>
      </c>
      <c r="L27" s="3"/>
    </row>
    <row r="28" spans="1:12" ht="16.5" customHeight="1" x14ac:dyDescent="0.25">
      <c r="A28" s="2">
        <v>14</v>
      </c>
      <c r="B28" s="16" t="s">
        <v>209</v>
      </c>
      <c r="C28" s="17" t="s">
        <v>194</v>
      </c>
      <c r="D28" s="4" t="s">
        <v>139</v>
      </c>
      <c r="E28" s="3">
        <v>1976</v>
      </c>
      <c r="F28" s="10">
        <v>2021</v>
      </c>
      <c r="G28" s="31">
        <f t="shared" si="0"/>
        <v>45</v>
      </c>
      <c r="H28" s="3"/>
      <c r="I28" s="3"/>
      <c r="J28" s="3"/>
      <c r="K28" s="3">
        <v>1</v>
      </c>
      <c r="L28" s="3"/>
    </row>
    <row r="29" spans="1:12" ht="16.5" customHeight="1" x14ac:dyDescent="0.25">
      <c r="A29" s="2">
        <v>15</v>
      </c>
      <c r="B29" s="16" t="s">
        <v>208</v>
      </c>
      <c r="C29" s="17" t="s">
        <v>195</v>
      </c>
      <c r="D29" s="4" t="s">
        <v>142</v>
      </c>
      <c r="E29" s="3">
        <v>1966</v>
      </c>
      <c r="F29" s="10">
        <v>2021</v>
      </c>
      <c r="G29" s="31">
        <f t="shared" si="0"/>
        <v>55</v>
      </c>
      <c r="H29" s="3"/>
      <c r="I29" s="3"/>
      <c r="J29" s="3"/>
      <c r="K29" s="3"/>
      <c r="L29" s="3">
        <v>1</v>
      </c>
    </row>
    <row r="30" spans="1:12" ht="16.5" customHeight="1" x14ac:dyDescent="0.25">
      <c r="A30" s="2">
        <v>16</v>
      </c>
      <c r="B30" s="16" t="s">
        <v>206</v>
      </c>
      <c r="C30" s="17" t="s">
        <v>243</v>
      </c>
      <c r="D30" s="4" t="s">
        <v>151</v>
      </c>
      <c r="E30" s="3">
        <v>1978</v>
      </c>
      <c r="F30" s="10">
        <v>2021</v>
      </c>
      <c r="G30" s="31">
        <f t="shared" si="0"/>
        <v>43</v>
      </c>
      <c r="H30" s="3"/>
      <c r="I30" s="3"/>
      <c r="J30" s="3">
        <v>1</v>
      </c>
      <c r="K30" s="3"/>
      <c r="L30" s="3"/>
    </row>
    <row r="31" spans="1:12" ht="16.5" customHeight="1" x14ac:dyDescent="0.25">
      <c r="A31" s="2">
        <v>17</v>
      </c>
      <c r="B31" s="16" t="s">
        <v>205</v>
      </c>
      <c r="C31" s="17" t="s">
        <v>197</v>
      </c>
      <c r="D31" s="4" t="s">
        <v>162</v>
      </c>
      <c r="E31" s="3">
        <v>1985</v>
      </c>
      <c r="F31" s="10">
        <v>2021</v>
      </c>
      <c r="G31" s="31">
        <f t="shared" si="0"/>
        <v>36</v>
      </c>
      <c r="H31" s="3"/>
      <c r="I31" s="3">
        <v>1</v>
      </c>
      <c r="J31" s="3"/>
      <c r="K31" s="3"/>
      <c r="L31" s="3"/>
    </row>
    <row r="32" spans="1:12" ht="16.5" customHeight="1" x14ac:dyDescent="0.25">
      <c r="A32" s="2">
        <v>18</v>
      </c>
      <c r="B32" s="16" t="s">
        <v>203</v>
      </c>
      <c r="C32" s="17" t="s">
        <v>177</v>
      </c>
      <c r="D32" s="4" t="s">
        <v>25</v>
      </c>
      <c r="E32" s="3">
        <v>1982</v>
      </c>
      <c r="F32" s="10">
        <v>2021</v>
      </c>
      <c r="G32" s="31">
        <f t="shared" si="0"/>
        <v>39</v>
      </c>
      <c r="H32" s="3"/>
      <c r="I32" s="3">
        <v>1</v>
      </c>
      <c r="J32" s="3"/>
      <c r="K32" s="3"/>
      <c r="L32" s="3"/>
    </row>
    <row r="33" spans="1:13" ht="16.5" customHeight="1" x14ac:dyDescent="0.25">
      <c r="A33" s="2">
        <v>19</v>
      </c>
      <c r="B33" s="16" t="s">
        <v>202</v>
      </c>
      <c r="C33" s="17" t="s">
        <v>181</v>
      </c>
      <c r="D33" s="4" t="s">
        <v>56</v>
      </c>
      <c r="E33" s="3">
        <v>1984</v>
      </c>
      <c r="F33" s="10">
        <v>2021</v>
      </c>
      <c r="G33" s="31">
        <f t="shared" si="0"/>
        <v>37</v>
      </c>
      <c r="H33" s="3"/>
      <c r="I33" s="3">
        <v>1</v>
      </c>
      <c r="J33" s="3"/>
      <c r="K33" s="3"/>
      <c r="L33" s="3"/>
    </row>
    <row r="34" spans="1:13" ht="16.5" customHeight="1" x14ac:dyDescent="0.25">
      <c r="A34" s="2">
        <v>20</v>
      </c>
      <c r="B34" s="16" t="s">
        <v>200</v>
      </c>
      <c r="C34" s="17" t="s">
        <v>196</v>
      </c>
      <c r="D34" s="4" t="s">
        <v>154</v>
      </c>
      <c r="E34" s="3">
        <v>1987</v>
      </c>
      <c r="F34" s="10">
        <v>2021</v>
      </c>
      <c r="G34" s="31">
        <f t="shared" si="0"/>
        <v>34</v>
      </c>
      <c r="H34" s="3"/>
      <c r="I34" s="3">
        <v>1</v>
      </c>
      <c r="J34" s="3"/>
      <c r="K34" s="3"/>
      <c r="L34" s="3"/>
    </row>
    <row r="35" spans="1:13" s="13" customFormat="1" ht="16.5" customHeight="1" x14ac:dyDescent="0.25">
      <c r="A35" s="20"/>
      <c r="B35" s="21" t="s">
        <v>245</v>
      </c>
      <c r="C35" s="22"/>
      <c r="D35" s="23"/>
      <c r="E35" s="24"/>
      <c r="F35" s="24"/>
      <c r="G35" s="23"/>
      <c r="H35" s="24">
        <f>SUM(H15:H34)</f>
        <v>1</v>
      </c>
      <c r="I35" s="24">
        <f>SUM(I15:I34)</f>
        <v>5</v>
      </c>
      <c r="J35" s="24">
        <f>SUM(J15:J34)</f>
        <v>7</v>
      </c>
      <c r="K35" s="24">
        <f>SUM(K15:K34)</f>
        <v>6</v>
      </c>
      <c r="L35" s="24">
        <f>SUM(L15:L34)</f>
        <v>1</v>
      </c>
      <c r="M35" s="13">
        <f>SUM(H35:L35)</f>
        <v>20</v>
      </c>
    </row>
    <row r="36" spans="1:13" x14ac:dyDescent="0.25">
      <c r="A36" s="120" t="s">
        <v>223</v>
      </c>
      <c r="B36" s="120"/>
      <c r="C36" s="25">
        <v>1</v>
      </c>
      <c r="D36" s="25"/>
      <c r="E36" s="25"/>
      <c r="F36" s="25"/>
      <c r="G36" s="34"/>
      <c r="H36" s="35">
        <f>SUM(H14,H35)</f>
        <v>1</v>
      </c>
      <c r="I36" s="35">
        <f>SUM(I14,I35)</f>
        <v>6</v>
      </c>
      <c r="J36" s="35">
        <f>SUM(J14,J35)</f>
        <v>10</v>
      </c>
      <c r="K36" s="35">
        <f>SUM(K14,K35)</f>
        <v>7</v>
      </c>
      <c r="L36" s="35">
        <f>SUM(L14,L35)</f>
        <v>3</v>
      </c>
      <c r="M36" s="13">
        <f>SUM(H36:L36)</f>
        <v>27</v>
      </c>
    </row>
    <row r="37" spans="1:13" x14ac:dyDescent="0.25">
      <c r="A37" s="120" t="s">
        <v>224</v>
      </c>
      <c r="B37" s="120"/>
      <c r="C37" s="25">
        <v>10</v>
      </c>
      <c r="D37" s="25"/>
      <c r="E37" s="25"/>
    </row>
    <row r="38" spans="1:13" x14ac:dyDescent="0.25">
      <c r="A38" s="120" t="s">
        <v>232</v>
      </c>
      <c r="B38" s="120"/>
      <c r="C38" s="25">
        <v>16</v>
      </c>
      <c r="D38" s="25"/>
      <c r="E38" s="25"/>
      <c r="H38" s="19" t="s">
        <v>221</v>
      </c>
      <c r="I38" s="19"/>
      <c r="J38" s="19"/>
      <c r="K38" s="19"/>
    </row>
    <row r="39" spans="1:13" x14ac:dyDescent="0.25">
      <c r="A39" s="120" t="s">
        <v>231</v>
      </c>
      <c r="B39" s="120"/>
      <c r="C39" s="25">
        <v>10</v>
      </c>
      <c r="D39" s="25"/>
      <c r="E39" s="25"/>
    </row>
    <row r="40" spans="1:13" x14ac:dyDescent="0.25">
      <c r="A40" s="120" t="s">
        <v>233</v>
      </c>
      <c r="B40" s="120"/>
      <c r="C40" s="25">
        <v>5</v>
      </c>
      <c r="D40" s="25"/>
      <c r="E40" s="25"/>
    </row>
    <row r="41" spans="1:13" x14ac:dyDescent="0.25">
      <c r="A41" s="116"/>
      <c r="B41" s="116"/>
      <c r="C41" s="42"/>
      <c r="D41" s="42"/>
      <c r="E41" s="42"/>
    </row>
    <row r="42" spans="1:13" x14ac:dyDescent="0.25">
      <c r="A42" s="116"/>
      <c r="B42" s="116"/>
      <c r="C42" s="42"/>
      <c r="D42" s="42"/>
      <c r="E42" s="42"/>
    </row>
    <row r="43" spans="1:13" x14ac:dyDescent="0.25">
      <c r="A43" s="43"/>
      <c r="B43" s="42"/>
      <c r="C43" s="42"/>
      <c r="D43" s="42"/>
      <c r="E43" s="42"/>
    </row>
    <row r="49" spans="1:12" ht="16.5" customHeight="1" x14ac:dyDescent="0.25">
      <c r="A49" s="2">
        <v>29</v>
      </c>
      <c r="B49" s="16" t="s">
        <v>204</v>
      </c>
      <c r="C49" s="17" t="s">
        <v>198</v>
      </c>
      <c r="D49" s="4" t="s">
        <v>166</v>
      </c>
      <c r="E49" s="3">
        <v>1998</v>
      </c>
      <c r="F49" s="10">
        <v>2021</v>
      </c>
      <c r="G49" s="31">
        <f>F49-E49</f>
        <v>23</v>
      </c>
      <c r="H49" s="3">
        <v>1</v>
      </c>
      <c r="I49" s="3"/>
      <c r="J49" s="3"/>
      <c r="K49" s="3"/>
      <c r="L49" s="3"/>
    </row>
  </sheetData>
  <mergeCells count="11">
    <mergeCell ref="A3:L3"/>
    <mergeCell ref="A4:L4"/>
    <mergeCell ref="B6:C6"/>
    <mergeCell ref="A41:B41"/>
    <mergeCell ref="A42:B42"/>
    <mergeCell ref="A14:C14"/>
    <mergeCell ref="A36:B36"/>
    <mergeCell ref="A37:B37"/>
    <mergeCell ref="A38:B38"/>
    <mergeCell ref="A39:B39"/>
    <mergeCell ref="A40:B40"/>
  </mergeCells>
  <pageMargins left="0.11811023622047245" right="0" top="0.15748031496062992" bottom="0" header="0.31496062992125984" footer="0.31496062992125984"/>
  <pageSetup paperSize="9" scale="8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36"/>
  <sheetViews>
    <sheetView showGridLines="0" workbookViewId="0">
      <selection activeCell="B6" sqref="B6:C6"/>
    </sheetView>
  </sheetViews>
  <sheetFormatPr defaultColWidth="9.125" defaultRowHeight="15.75" x14ac:dyDescent="0.25"/>
  <cols>
    <col min="1" max="1" width="4.75" style="5" customWidth="1"/>
    <col min="2" max="2" width="21.25" style="1" customWidth="1"/>
    <col min="3" max="3" width="8.25" style="1" customWidth="1"/>
    <col min="4" max="4" width="12.75" style="1" customWidth="1"/>
    <col min="5" max="5" width="8.625" style="1" customWidth="1"/>
    <col min="6" max="6" width="16.875" style="1" customWidth="1"/>
    <col min="7" max="9" width="8.75" style="1" customWidth="1"/>
    <col min="10" max="10" width="18.625" style="1" customWidth="1"/>
    <col min="11" max="11" width="17.5" style="1" customWidth="1"/>
    <col min="12" max="12" width="10.625" style="1" customWidth="1"/>
    <col min="13" max="13" width="9.125" style="1" customWidth="1"/>
    <col min="14" max="16384" width="9.125" style="1"/>
  </cols>
  <sheetData>
    <row r="1" spans="1:12" ht="16.5" x14ac:dyDescent="0.25">
      <c r="A1" s="50" t="s">
        <v>282</v>
      </c>
      <c r="B1" s="51"/>
      <c r="C1" s="51"/>
    </row>
    <row r="2" spans="1:12" ht="16.5" x14ac:dyDescent="0.25">
      <c r="A2" s="50" t="s">
        <v>277</v>
      </c>
      <c r="B2" s="51"/>
      <c r="C2" s="51"/>
    </row>
    <row r="3" spans="1:12" ht="18.75" x14ac:dyDescent="0.3">
      <c r="A3" s="104" t="s">
        <v>302</v>
      </c>
      <c r="B3" s="105" t="s">
        <v>2</v>
      </c>
      <c r="C3" s="105"/>
      <c r="D3" s="105" t="s">
        <v>2</v>
      </c>
      <c r="E3" s="105" t="s">
        <v>2</v>
      </c>
      <c r="F3" s="105" t="s">
        <v>2</v>
      </c>
      <c r="G3" s="105" t="s">
        <v>2</v>
      </c>
      <c r="H3" s="105" t="s">
        <v>2</v>
      </c>
      <c r="I3" s="105" t="s">
        <v>2</v>
      </c>
      <c r="J3" s="105" t="s">
        <v>2</v>
      </c>
      <c r="K3" s="105" t="s">
        <v>2</v>
      </c>
      <c r="L3" s="105" t="s">
        <v>2</v>
      </c>
    </row>
    <row r="4" spans="1:12" ht="18.75" x14ac:dyDescent="0.3">
      <c r="A4" s="104" t="s">
        <v>3</v>
      </c>
      <c r="B4" s="105" t="s">
        <v>3</v>
      </c>
      <c r="C4" s="105"/>
      <c r="D4" s="105" t="s">
        <v>3</v>
      </c>
      <c r="E4" s="105" t="s">
        <v>3</v>
      </c>
      <c r="F4" s="105" t="s">
        <v>3</v>
      </c>
      <c r="G4" s="105" t="s">
        <v>3</v>
      </c>
      <c r="H4" s="105" t="s">
        <v>3</v>
      </c>
      <c r="I4" s="105" t="s">
        <v>3</v>
      </c>
      <c r="J4" s="105" t="s">
        <v>3</v>
      </c>
      <c r="K4" s="105" t="s">
        <v>3</v>
      </c>
      <c r="L4" s="105" t="s">
        <v>3</v>
      </c>
    </row>
    <row r="6" spans="1:12" customFormat="1" ht="36" customHeight="1" x14ac:dyDescent="0.2">
      <c r="A6" s="6" t="s">
        <v>4</v>
      </c>
      <c r="B6" s="108" t="s">
        <v>6</v>
      </c>
      <c r="C6" s="109"/>
      <c r="D6" s="6" t="s">
        <v>7</v>
      </c>
      <c r="E6" s="6" t="s">
        <v>8</v>
      </c>
      <c r="F6" s="6" t="s">
        <v>13</v>
      </c>
      <c r="G6" s="6" t="s">
        <v>239</v>
      </c>
      <c r="H6" s="6" t="s">
        <v>240</v>
      </c>
      <c r="I6" s="6" t="s">
        <v>241</v>
      </c>
      <c r="J6" s="6"/>
      <c r="K6" s="6"/>
      <c r="L6" s="6"/>
    </row>
    <row r="7" spans="1:12" s="18" customFormat="1" ht="27.75" customHeight="1" x14ac:dyDescent="0.25">
      <c r="A7" s="7">
        <v>1</v>
      </c>
      <c r="B7" s="14" t="s">
        <v>173</v>
      </c>
      <c r="C7" s="15" t="s">
        <v>171</v>
      </c>
      <c r="D7" s="8">
        <v>27979</v>
      </c>
      <c r="E7" s="10" t="s">
        <v>39</v>
      </c>
      <c r="F7" s="3" t="s">
        <v>21</v>
      </c>
      <c r="G7" s="10"/>
      <c r="H7" s="3"/>
      <c r="I7" s="10">
        <v>1</v>
      </c>
      <c r="J7" s="10"/>
      <c r="K7" s="10"/>
      <c r="L7" s="10"/>
    </row>
    <row r="8" spans="1:12" ht="27.75" customHeight="1" x14ac:dyDescent="0.25">
      <c r="A8" s="2">
        <v>2</v>
      </c>
      <c r="B8" s="16" t="s">
        <v>174</v>
      </c>
      <c r="C8" s="17" t="s">
        <v>172</v>
      </c>
      <c r="D8" s="4" t="s">
        <v>130</v>
      </c>
      <c r="E8" s="3" t="s">
        <v>39</v>
      </c>
      <c r="F8" s="3" t="s">
        <v>47</v>
      </c>
      <c r="G8" s="3"/>
      <c r="H8" s="3">
        <v>1</v>
      </c>
      <c r="I8" s="3"/>
      <c r="J8" s="3"/>
      <c r="K8" s="3"/>
      <c r="L8" s="3"/>
    </row>
    <row r="9" spans="1:12" ht="27.75" customHeight="1" x14ac:dyDescent="0.25">
      <c r="A9" s="2">
        <v>3</v>
      </c>
      <c r="B9" s="16" t="s">
        <v>220</v>
      </c>
      <c r="C9" s="17" t="s">
        <v>175</v>
      </c>
      <c r="D9" s="4" t="s">
        <v>95</v>
      </c>
      <c r="E9" s="3" t="s">
        <v>39</v>
      </c>
      <c r="F9" s="3" t="s">
        <v>21</v>
      </c>
      <c r="G9" s="3"/>
      <c r="H9" s="3"/>
      <c r="I9" s="3">
        <v>1</v>
      </c>
      <c r="J9" s="3"/>
      <c r="K9" s="3"/>
      <c r="L9" s="3"/>
    </row>
    <row r="10" spans="1:12" x14ac:dyDescent="0.25">
      <c r="A10" s="2">
        <v>4</v>
      </c>
      <c r="B10" s="16" t="s">
        <v>204</v>
      </c>
      <c r="C10" s="17" t="s">
        <v>176</v>
      </c>
      <c r="D10" s="4" t="s">
        <v>17</v>
      </c>
      <c r="E10" s="3" t="s">
        <v>18</v>
      </c>
      <c r="F10" s="3" t="s">
        <v>21</v>
      </c>
      <c r="G10" s="3"/>
      <c r="H10" s="3"/>
      <c r="I10" s="3">
        <v>1</v>
      </c>
      <c r="J10" s="3"/>
      <c r="K10" s="3"/>
      <c r="L10" s="3"/>
    </row>
    <row r="11" spans="1:12" x14ac:dyDescent="0.25">
      <c r="A11" s="2">
        <v>5</v>
      </c>
      <c r="B11" s="16" t="s">
        <v>34</v>
      </c>
      <c r="C11" s="17" t="s">
        <v>244</v>
      </c>
      <c r="D11" s="4" t="s">
        <v>35</v>
      </c>
      <c r="E11" s="3" t="s">
        <v>18</v>
      </c>
      <c r="F11" s="3" t="s">
        <v>21</v>
      </c>
      <c r="G11" s="3"/>
      <c r="H11" s="3"/>
      <c r="I11" s="3">
        <v>1</v>
      </c>
      <c r="J11" s="3"/>
      <c r="K11" s="3"/>
      <c r="L11" s="3"/>
    </row>
    <row r="12" spans="1:12" x14ac:dyDescent="0.25">
      <c r="A12" s="2">
        <v>6</v>
      </c>
      <c r="B12" s="16" t="s">
        <v>219</v>
      </c>
      <c r="C12" s="17" t="s">
        <v>178</v>
      </c>
      <c r="D12" s="4" t="s">
        <v>38</v>
      </c>
      <c r="E12" s="3" t="s">
        <v>39</v>
      </c>
      <c r="F12" s="3" t="s">
        <v>21</v>
      </c>
      <c r="G12" s="3"/>
      <c r="H12" s="3"/>
      <c r="I12" s="3">
        <v>1</v>
      </c>
      <c r="J12" s="3"/>
      <c r="K12" s="3"/>
      <c r="L12" s="3"/>
    </row>
    <row r="13" spans="1:12" x14ac:dyDescent="0.25">
      <c r="A13" s="2">
        <v>7</v>
      </c>
      <c r="B13" s="16" t="s">
        <v>218</v>
      </c>
      <c r="C13" s="17" t="s">
        <v>179</v>
      </c>
      <c r="D13" s="4" t="s">
        <v>46</v>
      </c>
      <c r="E13" s="3" t="s">
        <v>18</v>
      </c>
      <c r="F13" s="3" t="s">
        <v>47</v>
      </c>
      <c r="G13" s="3"/>
      <c r="H13" s="3">
        <v>1</v>
      </c>
      <c r="I13" s="3"/>
      <c r="J13" s="3"/>
      <c r="K13" s="3"/>
      <c r="L13" s="3"/>
    </row>
    <row r="14" spans="1:12" x14ac:dyDescent="0.25">
      <c r="A14" s="2">
        <v>8</v>
      </c>
      <c r="B14" s="16" t="s">
        <v>208</v>
      </c>
      <c r="C14" s="17" t="s">
        <v>180</v>
      </c>
      <c r="D14" s="4" t="s">
        <v>53</v>
      </c>
      <c r="E14" s="3" t="s">
        <v>18</v>
      </c>
      <c r="F14" s="3" t="s">
        <v>21</v>
      </c>
      <c r="G14" s="3"/>
      <c r="H14" s="3"/>
      <c r="I14" s="3">
        <v>1</v>
      </c>
      <c r="J14" s="3"/>
      <c r="K14" s="3"/>
      <c r="L14" s="3"/>
    </row>
    <row r="15" spans="1:12" x14ac:dyDescent="0.25">
      <c r="A15" s="2">
        <v>9</v>
      </c>
      <c r="B15" s="16" t="s">
        <v>218</v>
      </c>
      <c r="C15" s="17" t="s">
        <v>182</v>
      </c>
      <c r="D15" s="4" t="s">
        <v>64</v>
      </c>
      <c r="E15" s="3" t="s">
        <v>18</v>
      </c>
      <c r="F15" s="3" t="s">
        <v>21</v>
      </c>
      <c r="G15" s="3"/>
      <c r="H15" s="3"/>
      <c r="I15" s="3">
        <v>1</v>
      </c>
      <c r="J15" s="3"/>
      <c r="K15" s="3"/>
      <c r="L15" s="3"/>
    </row>
    <row r="16" spans="1:12" x14ac:dyDescent="0.25">
      <c r="A16" s="2">
        <v>10</v>
      </c>
      <c r="B16" s="16" t="s">
        <v>208</v>
      </c>
      <c r="C16" s="17" t="s">
        <v>183</v>
      </c>
      <c r="D16" s="4" t="s">
        <v>71</v>
      </c>
      <c r="E16" s="3" t="s">
        <v>18</v>
      </c>
      <c r="F16" s="3" t="s">
        <v>21</v>
      </c>
      <c r="G16" s="3"/>
      <c r="H16" s="3"/>
      <c r="I16" s="3">
        <v>1</v>
      </c>
      <c r="J16" s="3"/>
      <c r="K16" s="3"/>
      <c r="L16" s="3"/>
    </row>
    <row r="17" spans="1:12" x14ac:dyDescent="0.25">
      <c r="A17" s="2">
        <v>11</v>
      </c>
      <c r="B17" s="16" t="s">
        <v>217</v>
      </c>
      <c r="C17" s="17" t="s">
        <v>184</v>
      </c>
      <c r="D17" s="4" t="s">
        <v>74</v>
      </c>
      <c r="E17" s="3" t="s">
        <v>18</v>
      </c>
      <c r="F17" s="3" t="s">
        <v>21</v>
      </c>
      <c r="G17" s="3"/>
      <c r="H17" s="3"/>
      <c r="I17" s="3">
        <v>1</v>
      </c>
      <c r="J17" s="3"/>
      <c r="K17" s="3"/>
      <c r="L17" s="3"/>
    </row>
    <row r="18" spans="1:12" x14ac:dyDescent="0.25">
      <c r="A18" s="2">
        <v>12</v>
      </c>
      <c r="B18" s="16" t="s">
        <v>216</v>
      </c>
      <c r="C18" s="17" t="s">
        <v>185</v>
      </c>
      <c r="D18" s="4" t="s">
        <v>82</v>
      </c>
      <c r="E18" s="3" t="s">
        <v>39</v>
      </c>
      <c r="F18" s="3" t="s">
        <v>21</v>
      </c>
      <c r="G18" s="3"/>
      <c r="H18" s="3"/>
      <c r="I18" s="3">
        <v>1</v>
      </c>
      <c r="J18" s="3"/>
      <c r="K18" s="3"/>
      <c r="L18" s="3"/>
    </row>
    <row r="19" spans="1:12" x14ac:dyDescent="0.25">
      <c r="A19" s="2">
        <v>13</v>
      </c>
      <c r="B19" s="16" t="s">
        <v>215</v>
      </c>
      <c r="C19" s="17" t="s">
        <v>186</v>
      </c>
      <c r="D19" s="4" t="s">
        <v>88</v>
      </c>
      <c r="E19" s="3" t="s">
        <v>18</v>
      </c>
      <c r="F19" s="3" t="s">
        <v>21</v>
      </c>
      <c r="G19" s="3"/>
      <c r="H19" s="3"/>
      <c r="I19" s="3">
        <v>1</v>
      </c>
      <c r="J19" s="3"/>
      <c r="K19" s="3"/>
      <c r="L19" s="3"/>
    </row>
    <row r="20" spans="1:12" x14ac:dyDescent="0.25">
      <c r="A20" s="2">
        <v>14</v>
      </c>
      <c r="B20" s="16" t="s">
        <v>214</v>
      </c>
      <c r="C20" s="17" t="s">
        <v>187</v>
      </c>
      <c r="D20" s="4" t="s">
        <v>91</v>
      </c>
      <c r="E20" s="3" t="s">
        <v>39</v>
      </c>
      <c r="F20" s="3" t="s">
        <v>92</v>
      </c>
      <c r="G20" s="3"/>
      <c r="H20" s="3">
        <v>1</v>
      </c>
      <c r="I20" s="3"/>
      <c r="J20" s="3"/>
      <c r="K20" s="3"/>
      <c r="L20" s="3"/>
    </row>
    <row r="21" spans="1:12" x14ac:dyDescent="0.25">
      <c r="A21" s="2">
        <v>15</v>
      </c>
      <c r="B21" s="16" t="s">
        <v>213</v>
      </c>
      <c r="C21" s="17" t="s">
        <v>189</v>
      </c>
      <c r="D21" s="4" t="s">
        <v>117</v>
      </c>
      <c r="E21" s="3" t="s">
        <v>18</v>
      </c>
      <c r="F21" s="3" t="s">
        <v>47</v>
      </c>
      <c r="G21" s="3"/>
      <c r="H21" s="3">
        <v>1</v>
      </c>
      <c r="I21" s="3"/>
      <c r="J21" s="3"/>
      <c r="K21" s="3"/>
      <c r="L21" s="3"/>
    </row>
    <row r="22" spans="1:12" x14ac:dyDescent="0.25">
      <c r="A22" s="2">
        <v>16</v>
      </c>
      <c r="B22" s="16" t="s">
        <v>212</v>
      </c>
      <c r="C22" s="17" t="s">
        <v>190</v>
      </c>
      <c r="D22" s="4" t="s">
        <v>120</v>
      </c>
      <c r="E22" s="3" t="s">
        <v>18</v>
      </c>
      <c r="F22" s="3" t="s">
        <v>21</v>
      </c>
      <c r="G22" s="3"/>
      <c r="H22" s="3"/>
      <c r="I22" s="3">
        <v>1</v>
      </c>
      <c r="J22" s="3"/>
      <c r="K22" s="3"/>
      <c r="L22" s="3"/>
    </row>
    <row r="23" spans="1:12" x14ac:dyDescent="0.25">
      <c r="A23" s="2">
        <v>17</v>
      </c>
      <c r="B23" s="16" t="s">
        <v>207</v>
      </c>
      <c r="C23" s="17" t="s">
        <v>191</v>
      </c>
      <c r="D23" s="4" t="s">
        <v>123</v>
      </c>
      <c r="E23" s="3" t="s">
        <v>18</v>
      </c>
      <c r="F23" s="3" t="s">
        <v>124</v>
      </c>
      <c r="G23" s="3">
        <v>1</v>
      </c>
      <c r="H23" s="3"/>
      <c r="I23" s="3"/>
      <c r="J23" s="3"/>
      <c r="K23" s="3"/>
      <c r="L23" s="3"/>
    </row>
    <row r="24" spans="1:12" x14ac:dyDescent="0.25">
      <c r="A24" s="2">
        <v>18</v>
      </c>
      <c r="B24" s="16" t="s">
        <v>211</v>
      </c>
      <c r="C24" s="17" t="s">
        <v>192</v>
      </c>
      <c r="D24" s="4" t="s">
        <v>127</v>
      </c>
      <c r="E24" s="3" t="s">
        <v>18</v>
      </c>
      <c r="F24" s="3" t="s">
        <v>21</v>
      </c>
      <c r="G24" s="3"/>
      <c r="H24" s="3"/>
      <c r="I24" s="3">
        <v>1</v>
      </c>
      <c r="J24" s="3"/>
      <c r="K24" s="3"/>
      <c r="L24" s="3"/>
    </row>
    <row r="25" spans="1:12" x14ac:dyDescent="0.25">
      <c r="A25" s="2">
        <v>19</v>
      </c>
      <c r="B25" s="16" t="s">
        <v>210</v>
      </c>
      <c r="C25" s="17" t="s">
        <v>193</v>
      </c>
      <c r="D25" s="4" t="s">
        <v>136</v>
      </c>
      <c r="E25" s="3" t="s">
        <v>18</v>
      </c>
      <c r="F25" s="3" t="s">
        <v>21</v>
      </c>
      <c r="G25" s="3"/>
      <c r="H25" s="3"/>
      <c r="I25" s="3">
        <v>1</v>
      </c>
      <c r="J25" s="3"/>
      <c r="K25" s="3"/>
      <c r="L25" s="3"/>
    </row>
    <row r="26" spans="1:12" x14ac:dyDescent="0.25">
      <c r="A26" s="2">
        <v>20</v>
      </c>
      <c r="B26" s="16" t="s">
        <v>209</v>
      </c>
      <c r="C26" s="17" t="s">
        <v>194</v>
      </c>
      <c r="D26" s="4" t="s">
        <v>139</v>
      </c>
      <c r="E26" s="3" t="s">
        <v>18</v>
      </c>
      <c r="F26" s="3" t="s">
        <v>21</v>
      </c>
      <c r="G26" s="3"/>
      <c r="H26" s="3"/>
      <c r="I26" s="3">
        <v>1</v>
      </c>
      <c r="J26" s="3"/>
      <c r="K26" s="3"/>
      <c r="L26" s="3"/>
    </row>
    <row r="27" spans="1:12" x14ac:dyDescent="0.25">
      <c r="A27" s="2">
        <v>21</v>
      </c>
      <c r="B27" s="16" t="s">
        <v>208</v>
      </c>
      <c r="C27" s="17" t="s">
        <v>195</v>
      </c>
      <c r="D27" s="4" t="s">
        <v>142</v>
      </c>
      <c r="E27" s="3" t="s">
        <v>18</v>
      </c>
      <c r="F27" s="3" t="s">
        <v>124</v>
      </c>
      <c r="G27" s="3">
        <v>1</v>
      </c>
      <c r="H27" s="3"/>
      <c r="I27" s="3"/>
      <c r="J27" s="3"/>
      <c r="K27" s="3"/>
      <c r="L27" s="3"/>
    </row>
    <row r="28" spans="1:12" x14ac:dyDescent="0.25">
      <c r="A28" s="2">
        <v>22</v>
      </c>
      <c r="B28" s="16" t="s">
        <v>206</v>
      </c>
      <c r="C28" s="17" t="s">
        <v>243</v>
      </c>
      <c r="D28" s="4" t="s">
        <v>151</v>
      </c>
      <c r="E28" s="3" t="s">
        <v>18</v>
      </c>
      <c r="F28" s="3" t="s">
        <v>47</v>
      </c>
      <c r="G28" s="3"/>
      <c r="H28" s="3">
        <v>1</v>
      </c>
      <c r="I28" s="3"/>
      <c r="J28" s="3"/>
      <c r="K28" s="3"/>
      <c r="L28" s="3"/>
    </row>
    <row r="29" spans="1:12" x14ac:dyDescent="0.25">
      <c r="A29" s="2">
        <v>23</v>
      </c>
      <c r="B29" s="16" t="s">
        <v>205</v>
      </c>
      <c r="C29" s="17" t="s">
        <v>197</v>
      </c>
      <c r="D29" s="4" t="s">
        <v>162</v>
      </c>
      <c r="E29" s="3" t="s">
        <v>18</v>
      </c>
      <c r="F29" s="3" t="s">
        <v>21</v>
      </c>
      <c r="G29" s="3"/>
      <c r="H29" s="3"/>
      <c r="I29" s="3">
        <v>1</v>
      </c>
      <c r="J29" s="3"/>
      <c r="K29" s="3"/>
      <c r="L29" s="3"/>
    </row>
    <row r="30" spans="1:12" x14ac:dyDescent="0.25">
      <c r="A30" s="2">
        <v>24</v>
      </c>
      <c r="B30" s="16" t="s">
        <v>203</v>
      </c>
      <c r="C30" s="17" t="s">
        <v>177</v>
      </c>
      <c r="D30" s="4" t="s">
        <v>25</v>
      </c>
      <c r="E30" s="3" t="s">
        <v>18</v>
      </c>
      <c r="F30" s="3" t="s">
        <v>29</v>
      </c>
      <c r="G30" s="3"/>
      <c r="H30" s="3"/>
      <c r="I30" s="3">
        <v>1</v>
      </c>
      <c r="J30" s="3"/>
      <c r="K30" s="3"/>
      <c r="L30" s="3"/>
    </row>
    <row r="31" spans="1:12" x14ac:dyDescent="0.25">
      <c r="A31" s="2">
        <v>25</v>
      </c>
      <c r="B31" s="16" t="s">
        <v>202</v>
      </c>
      <c r="C31" s="17" t="s">
        <v>181</v>
      </c>
      <c r="D31" s="4" t="s">
        <v>56</v>
      </c>
      <c r="E31" s="3" t="s">
        <v>18</v>
      </c>
      <c r="F31" s="3" t="s">
        <v>58</v>
      </c>
      <c r="G31" s="3">
        <v>1</v>
      </c>
      <c r="H31" s="3"/>
      <c r="I31" s="3"/>
      <c r="J31" s="3"/>
      <c r="K31" s="3"/>
      <c r="L31" s="3"/>
    </row>
    <row r="32" spans="1:12" x14ac:dyDescent="0.25">
      <c r="A32" s="2">
        <v>26</v>
      </c>
      <c r="B32" s="16" t="s">
        <v>201</v>
      </c>
      <c r="C32" s="17" t="s">
        <v>188</v>
      </c>
      <c r="D32" s="4" t="s">
        <v>99</v>
      </c>
      <c r="E32" s="3" t="s">
        <v>39</v>
      </c>
      <c r="F32" s="3" t="s">
        <v>101</v>
      </c>
      <c r="G32" s="3"/>
      <c r="H32" s="3"/>
      <c r="I32" s="3"/>
      <c r="J32" s="3"/>
      <c r="K32" s="3"/>
      <c r="L32" s="3"/>
    </row>
    <row r="33" spans="1:12" x14ac:dyDescent="0.25">
      <c r="A33" s="2">
        <v>27</v>
      </c>
      <c r="B33" s="16" t="s">
        <v>200</v>
      </c>
      <c r="C33" s="17" t="s">
        <v>196</v>
      </c>
      <c r="D33" s="4" t="s">
        <v>154</v>
      </c>
      <c r="E33" s="3" t="s">
        <v>18</v>
      </c>
      <c r="F33" s="3" t="s">
        <v>58</v>
      </c>
      <c r="G33" s="3">
        <v>1</v>
      </c>
      <c r="H33" s="3"/>
      <c r="I33" s="3"/>
      <c r="J33" s="3"/>
      <c r="K33" s="3"/>
      <c r="L33" s="3"/>
    </row>
    <row r="34" spans="1:12" s="13" customFormat="1" x14ac:dyDescent="0.25">
      <c r="A34" s="117" t="s">
        <v>199</v>
      </c>
      <c r="B34" s="119"/>
      <c r="C34" s="11">
        <v>5</v>
      </c>
      <c r="D34" s="12"/>
      <c r="E34" s="11"/>
      <c r="F34" s="11"/>
      <c r="G34" s="11">
        <f>SUM(G30:G33)</f>
        <v>2</v>
      </c>
      <c r="H34" s="11">
        <f t="shared" ref="H34:I34" si="0">SUM(H30:H33)</f>
        <v>0</v>
      </c>
      <c r="I34" s="11">
        <f t="shared" si="0"/>
        <v>1</v>
      </c>
      <c r="J34" s="11"/>
      <c r="K34" s="11"/>
      <c r="L34" s="11"/>
    </row>
    <row r="35" spans="1:12" x14ac:dyDescent="0.25">
      <c r="G35" s="1" t="e">
        <f>SUM(G34,#REF!,#REF!)</f>
        <v>#REF!</v>
      </c>
      <c r="H35" s="1" t="e">
        <f>SUM(H34,#REF!,#REF!)</f>
        <v>#REF!</v>
      </c>
      <c r="I35" s="1" t="e">
        <f>SUM(I34,#REF!,#REF!)</f>
        <v>#REF!</v>
      </c>
    </row>
    <row r="36" spans="1:12" x14ac:dyDescent="0.25">
      <c r="G36" s="121" t="e">
        <f>SUM(G35:I35)</f>
        <v>#REF!</v>
      </c>
      <c r="H36" s="121"/>
      <c r="I36" s="121"/>
    </row>
  </sheetData>
  <mergeCells count="5">
    <mergeCell ref="A34:B34"/>
    <mergeCell ref="G36:I36"/>
    <mergeCell ref="A3:L3"/>
    <mergeCell ref="A4:L4"/>
    <mergeCell ref="B6:C6"/>
  </mergeCells>
  <pageMargins left="0.70866141732283472" right="0.27559055118110237" top="0.55118110236220474" bottom="0.51181102362204722" header="0.31496062992125984" footer="0.31496062992125984"/>
  <pageSetup paperSize="9" scale="8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6E99BC-87A1-4713-AFA8-20F950406342}">
  <dimension ref="A1:L36"/>
  <sheetViews>
    <sheetView showGridLines="0" workbookViewId="0">
      <selection activeCell="K18" sqref="K18"/>
    </sheetView>
  </sheetViews>
  <sheetFormatPr defaultColWidth="9.125" defaultRowHeight="15.75" x14ac:dyDescent="0.25"/>
  <cols>
    <col min="1" max="1" width="4.75" style="5" customWidth="1"/>
    <col min="2" max="2" width="16.625" style="1" customWidth="1"/>
    <col min="3" max="3" width="8.25" style="1" customWidth="1"/>
    <col min="4" max="4" width="12.75" style="1" customWidth="1"/>
    <col min="5" max="5" width="8.625" style="1" customWidth="1"/>
    <col min="6" max="6" width="16.875" style="1" customWidth="1"/>
    <col min="7" max="9" width="4.375" style="1" customWidth="1"/>
    <col min="10" max="10" width="18.625" style="1" customWidth="1"/>
    <col min="11" max="11" width="17.5" style="1" customWidth="1"/>
    <col min="12" max="12" width="10.625" style="1" customWidth="1"/>
    <col min="13" max="13" width="9.125" style="1" customWidth="1"/>
    <col min="14" max="16384" width="9.125" style="1"/>
  </cols>
  <sheetData>
    <row r="1" spans="1:12" ht="16.5" x14ac:dyDescent="0.25">
      <c r="A1" s="50" t="s">
        <v>282</v>
      </c>
      <c r="B1" s="51"/>
      <c r="C1" s="51"/>
    </row>
    <row r="2" spans="1:12" ht="16.5" x14ac:dyDescent="0.25">
      <c r="A2" s="50" t="s">
        <v>277</v>
      </c>
      <c r="B2" s="51"/>
      <c r="C2" s="51"/>
    </row>
    <row r="3" spans="1:12" ht="18.75" x14ac:dyDescent="0.3">
      <c r="A3" s="104" t="s">
        <v>303</v>
      </c>
      <c r="B3" s="104"/>
      <c r="C3" s="104"/>
      <c r="D3" s="104"/>
      <c r="E3" s="104"/>
      <c r="F3" s="104"/>
      <c r="G3" s="104"/>
      <c r="H3" s="104"/>
      <c r="I3" s="104"/>
      <c r="J3" s="104"/>
      <c r="K3" s="99"/>
      <c r="L3" s="99"/>
    </row>
    <row r="4" spans="1:12" ht="18.75" x14ac:dyDescent="0.3">
      <c r="A4" s="104" t="s">
        <v>304</v>
      </c>
      <c r="B4" s="104"/>
      <c r="C4" s="104"/>
      <c r="D4" s="104"/>
      <c r="E4" s="104"/>
      <c r="F4" s="104"/>
      <c r="G4" s="104"/>
      <c r="H4" s="104"/>
      <c r="I4" s="104"/>
      <c r="J4" s="104"/>
      <c r="K4" s="99"/>
      <c r="L4" s="99"/>
    </row>
    <row r="6" spans="1:12" customFormat="1" ht="36" customHeight="1" x14ac:dyDescent="0.2">
      <c r="A6" s="97" t="s">
        <v>4</v>
      </c>
      <c r="B6" s="108" t="s">
        <v>6</v>
      </c>
      <c r="C6" s="109"/>
      <c r="D6" s="97" t="s">
        <v>7</v>
      </c>
      <c r="E6" s="97" t="s">
        <v>8</v>
      </c>
      <c r="F6" s="97" t="s">
        <v>13</v>
      </c>
      <c r="G6" s="97" t="s">
        <v>239</v>
      </c>
      <c r="H6" s="97" t="s">
        <v>240</v>
      </c>
      <c r="I6" s="97" t="s">
        <v>241</v>
      </c>
      <c r="J6" s="97"/>
      <c r="K6" s="97"/>
      <c r="L6" s="97"/>
    </row>
    <row r="7" spans="1:12" s="18" customFormat="1" ht="19.5" customHeight="1" x14ac:dyDescent="0.25">
      <c r="A7" s="7">
        <v>1</v>
      </c>
      <c r="B7" s="14" t="s">
        <v>173</v>
      </c>
      <c r="C7" s="15" t="s">
        <v>171</v>
      </c>
      <c r="D7" s="8">
        <v>27979</v>
      </c>
      <c r="E7" s="10" t="s">
        <v>39</v>
      </c>
      <c r="F7" s="3" t="s">
        <v>21</v>
      </c>
      <c r="G7" s="10"/>
      <c r="H7" s="3"/>
      <c r="I7" s="10">
        <v>1</v>
      </c>
      <c r="J7" s="10"/>
      <c r="K7" s="10"/>
      <c r="L7" s="10"/>
    </row>
    <row r="8" spans="1:12" ht="19.5" customHeight="1" x14ac:dyDescent="0.25">
      <c r="A8" s="2">
        <v>2</v>
      </c>
      <c r="B8" s="16" t="s">
        <v>174</v>
      </c>
      <c r="C8" s="17" t="s">
        <v>172</v>
      </c>
      <c r="D8" s="4" t="s">
        <v>130</v>
      </c>
      <c r="E8" s="3" t="s">
        <v>39</v>
      </c>
      <c r="F8" s="3" t="s">
        <v>47</v>
      </c>
      <c r="G8" s="3"/>
      <c r="H8" s="3">
        <v>1</v>
      </c>
      <c r="I8" s="3"/>
      <c r="J8" s="3"/>
      <c r="K8" s="3"/>
      <c r="L8" s="3"/>
    </row>
    <row r="9" spans="1:12" ht="19.5" customHeight="1" x14ac:dyDescent="0.25">
      <c r="A9" s="2">
        <v>3</v>
      </c>
      <c r="B9" s="16" t="s">
        <v>220</v>
      </c>
      <c r="C9" s="17" t="s">
        <v>175</v>
      </c>
      <c r="D9" s="4" t="s">
        <v>95</v>
      </c>
      <c r="E9" s="3" t="s">
        <v>39</v>
      </c>
      <c r="F9" s="3" t="s">
        <v>21</v>
      </c>
      <c r="G9" s="3"/>
      <c r="H9" s="3"/>
      <c r="I9" s="3">
        <v>1</v>
      </c>
      <c r="J9" s="3"/>
      <c r="K9" s="3"/>
      <c r="L9" s="3"/>
    </row>
    <row r="10" spans="1:12" x14ac:dyDescent="0.25">
      <c r="A10" s="2">
        <v>4</v>
      </c>
      <c r="B10" s="16" t="s">
        <v>204</v>
      </c>
      <c r="C10" s="17" t="s">
        <v>176</v>
      </c>
      <c r="D10" s="4" t="s">
        <v>17</v>
      </c>
      <c r="E10" s="3" t="s">
        <v>18</v>
      </c>
      <c r="F10" s="3" t="s">
        <v>21</v>
      </c>
      <c r="G10" s="3"/>
      <c r="H10" s="3"/>
      <c r="I10" s="3">
        <v>1</v>
      </c>
      <c r="J10" s="3"/>
      <c r="K10" s="3"/>
      <c r="L10" s="3"/>
    </row>
    <row r="11" spans="1:12" x14ac:dyDescent="0.25">
      <c r="A11" s="2">
        <v>5</v>
      </c>
      <c r="B11" s="16" t="s">
        <v>34</v>
      </c>
      <c r="C11" s="17" t="s">
        <v>244</v>
      </c>
      <c r="D11" s="4" t="s">
        <v>35</v>
      </c>
      <c r="E11" s="3" t="s">
        <v>18</v>
      </c>
      <c r="F11" s="3" t="s">
        <v>21</v>
      </c>
      <c r="G11" s="3"/>
      <c r="H11" s="3"/>
      <c r="I11" s="3">
        <v>1</v>
      </c>
      <c r="J11" s="3"/>
      <c r="K11" s="3"/>
      <c r="L11" s="3"/>
    </row>
    <row r="12" spans="1:12" x14ac:dyDescent="0.25">
      <c r="A12" s="2">
        <v>6</v>
      </c>
      <c r="B12" s="16" t="s">
        <v>219</v>
      </c>
      <c r="C12" s="17" t="s">
        <v>178</v>
      </c>
      <c r="D12" s="4" t="s">
        <v>38</v>
      </c>
      <c r="E12" s="3" t="s">
        <v>39</v>
      </c>
      <c r="F12" s="3" t="s">
        <v>21</v>
      </c>
      <c r="G12" s="3"/>
      <c r="H12" s="3"/>
      <c r="I12" s="3">
        <v>1</v>
      </c>
      <c r="J12" s="3"/>
      <c r="K12" s="3"/>
      <c r="L12" s="3"/>
    </row>
    <row r="13" spans="1:12" x14ac:dyDescent="0.25">
      <c r="A13" s="2">
        <v>7</v>
      </c>
      <c r="B13" s="16" t="s">
        <v>218</v>
      </c>
      <c r="C13" s="17" t="s">
        <v>179</v>
      </c>
      <c r="D13" s="4" t="s">
        <v>46</v>
      </c>
      <c r="E13" s="3" t="s">
        <v>18</v>
      </c>
      <c r="F13" s="3" t="s">
        <v>47</v>
      </c>
      <c r="G13" s="3"/>
      <c r="H13" s="3">
        <v>1</v>
      </c>
      <c r="I13" s="3"/>
      <c r="J13" s="3"/>
      <c r="K13" s="3"/>
      <c r="L13" s="3"/>
    </row>
    <row r="14" spans="1:12" x14ac:dyDescent="0.25">
      <c r="A14" s="2">
        <v>8</v>
      </c>
      <c r="B14" s="16" t="s">
        <v>208</v>
      </c>
      <c r="C14" s="17" t="s">
        <v>180</v>
      </c>
      <c r="D14" s="4" t="s">
        <v>53</v>
      </c>
      <c r="E14" s="3" t="s">
        <v>18</v>
      </c>
      <c r="F14" s="3" t="s">
        <v>21</v>
      </c>
      <c r="G14" s="3"/>
      <c r="H14" s="3"/>
      <c r="I14" s="3">
        <v>1</v>
      </c>
      <c r="J14" s="3"/>
      <c r="K14" s="3"/>
      <c r="L14" s="3"/>
    </row>
    <row r="15" spans="1:12" x14ac:dyDescent="0.25">
      <c r="A15" s="2">
        <v>9</v>
      </c>
      <c r="B15" s="16" t="s">
        <v>218</v>
      </c>
      <c r="C15" s="17" t="s">
        <v>182</v>
      </c>
      <c r="D15" s="4" t="s">
        <v>64</v>
      </c>
      <c r="E15" s="3" t="s">
        <v>18</v>
      </c>
      <c r="F15" s="3" t="s">
        <v>21</v>
      </c>
      <c r="G15" s="3"/>
      <c r="H15" s="3"/>
      <c r="I15" s="3">
        <v>1</v>
      </c>
      <c r="J15" s="3"/>
      <c r="K15" s="3"/>
      <c r="L15" s="3"/>
    </row>
    <row r="16" spans="1:12" x14ac:dyDescent="0.25">
      <c r="A16" s="2">
        <v>10</v>
      </c>
      <c r="B16" s="16" t="s">
        <v>208</v>
      </c>
      <c r="C16" s="17" t="s">
        <v>183</v>
      </c>
      <c r="D16" s="4" t="s">
        <v>71</v>
      </c>
      <c r="E16" s="3" t="s">
        <v>18</v>
      </c>
      <c r="F16" s="3" t="s">
        <v>21</v>
      </c>
      <c r="G16" s="3"/>
      <c r="H16" s="3"/>
      <c r="I16" s="3">
        <v>1</v>
      </c>
      <c r="J16" s="3"/>
      <c r="K16" s="3"/>
      <c r="L16" s="3"/>
    </row>
    <row r="17" spans="1:12" x14ac:dyDescent="0.25">
      <c r="A17" s="2">
        <v>11</v>
      </c>
      <c r="B17" s="16" t="s">
        <v>217</v>
      </c>
      <c r="C17" s="17" t="s">
        <v>184</v>
      </c>
      <c r="D17" s="4" t="s">
        <v>74</v>
      </c>
      <c r="E17" s="3" t="s">
        <v>18</v>
      </c>
      <c r="F17" s="3" t="s">
        <v>21</v>
      </c>
      <c r="G17" s="3"/>
      <c r="H17" s="3"/>
      <c r="I17" s="3">
        <v>1</v>
      </c>
      <c r="J17" s="3"/>
      <c r="K17" s="3"/>
      <c r="L17" s="3"/>
    </row>
    <row r="18" spans="1:12" x14ac:dyDescent="0.25">
      <c r="A18" s="2">
        <v>12</v>
      </c>
      <c r="B18" s="16" t="s">
        <v>216</v>
      </c>
      <c r="C18" s="17" t="s">
        <v>185</v>
      </c>
      <c r="D18" s="4" t="s">
        <v>82</v>
      </c>
      <c r="E18" s="3" t="s">
        <v>39</v>
      </c>
      <c r="F18" s="3" t="s">
        <v>21</v>
      </c>
      <c r="G18" s="3"/>
      <c r="H18" s="3"/>
      <c r="I18" s="3">
        <v>1</v>
      </c>
      <c r="J18" s="3"/>
      <c r="K18" s="3"/>
      <c r="L18" s="3"/>
    </row>
    <row r="19" spans="1:12" x14ac:dyDescent="0.25">
      <c r="A19" s="2">
        <v>13</v>
      </c>
      <c r="B19" s="16" t="s">
        <v>215</v>
      </c>
      <c r="C19" s="17" t="s">
        <v>186</v>
      </c>
      <c r="D19" s="4" t="s">
        <v>88</v>
      </c>
      <c r="E19" s="3" t="s">
        <v>18</v>
      </c>
      <c r="F19" s="3" t="s">
        <v>21</v>
      </c>
      <c r="G19" s="3"/>
      <c r="H19" s="3"/>
      <c r="I19" s="3">
        <v>1</v>
      </c>
      <c r="J19" s="3"/>
      <c r="K19" s="3"/>
      <c r="L19" s="3"/>
    </row>
    <row r="20" spans="1:12" x14ac:dyDescent="0.25">
      <c r="A20" s="2">
        <v>14</v>
      </c>
      <c r="B20" s="16" t="s">
        <v>214</v>
      </c>
      <c r="C20" s="17" t="s">
        <v>187</v>
      </c>
      <c r="D20" s="4" t="s">
        <v>91</v>
      </c>
      <c r="E20" s="3" t="s">
        <v>39</v>
      </c>
      <c r="F20" s="3" t="s">
        <v>92</v>
      </c>
      <c r="G20" s="3"/>
      <c r="H20" s="3">
        <v>1</v>
      </c>
      <c r="I20" s="3"/>
      <c r="J20" s="3"/>
      <c r="K20" s="3"/>
      <c r="L20" s="3"/>
    </row>
    <row r="21" spans="1:12" x14ac:dyDescent="0.25">
      <c r="A21" s="2">
        <v>15</v>
      </c>
      <c r="B21" s="16" t="s">
        <v>213</v>
      </c>
      <c r="C21" s="17" t="s">
        <v>189</v>
      </c>
      <c r="D21" s="4" t="s">
        <v>117</v>
      </c>
      <c r="E21" s="3" t="s">
        <v>18</v>
      </c>
      <c r="F21" s="3" t="s">
        <v>47</v>
      </c>
      <c r="G21" s="3"/>
      <c r="H21" s="3">
        <v>1</v>
      </c>
      <c r="I21" s="3"/>
      <c r="J21" s="3"/>
      <c r="K21" s="3"/>
      <c r="L21" s="3"/>
    </row>
    <row r="22" spans="1:12" x14ac:dyDescent="0.25">
      <c r="A22" s="2">
        <v>16</v>
      </c>
      <c r="B22" s="16" t="s">
        <v>212</v>
      </c>
      <c r="C22" s="17" t="s">
        <v>190</v>
      </c>
      <c r="D22" s="4" t="s">
        <v>120</v>
      </c>
      <c r="E22" s="3" t="s">
        <v>18</v>
      </c>
      <c r="F22" s="3" t="s">
        <v>21</v>
      </c>
      <c r="G22" s="3"/>
      <c r="H22" s="3"/>
      <c r="I22" s="3">
        <v>1</v>
      </c>
      <c r="J22" s="3"/>
      <c r="K22" s="3"/>
      <c r="L22" s="3"/>
    </row>
    <row r="23" spans="1:12" x14ac:dyDescent="0.25">
      <c r="A23" s="2">
        <v>17</v>
      </c>
      <c r="B23" s="16" t="s">
        <v>207</v>
      </c>
      <c r="C23" s="17" t="s">
        <v>191</v>
      </c>
      <c r="D23" s="4" t="s">
        <v>123</v>
      </c>
      <c r="E23" s="3" t="s">
        <v>18</v>
      </c>
      <c r="F23" s="3" t="s">
        <v>124</v>
      </c>
      <c r="G23" s="3">
        <v>1</v>
      </c>
      <c r="H23" s="3"/>
      <c r="I23" s="3"/>
      <c r="J23" s="3"/>
      <c r="K23" s="3"/>
      <c r="L23" s="3"/>
    </row>
    <row r="24" spans="1:12" x14ac:dyDescent="0.25">
      <c r="A24" s="2">
        <v>18</v>
      </c>
      <c r="B24" s="16" t="s">
        <v>211</v>
      </c>
      <c r="C24" s="17" t="s">
        <v>192</v>
      </c>
      <c r="D24" s="4" t="s">
        <v>127</v>
      </c>
      <c r="E24" s="3" t="s">
        <v>18</v>
      </c>
      <c r="F24" s="3" t="s">
        <v>21</v>
      </c>
      <c r="G24" s="3"/>
      <c r="H24" s="3"/>
      <c r="I24" s="3">
        <v>1</v>
      </c>
      <c r="J24" s="3"/>
      <c r="K24" s="3"/>
      <c r="L24" s="3"/>
    </row>
    <row r="25" spans="1:12" x14ac:dyDescent="0.25">
      <c r="A25" s="2">
        <v>19</v>
      </c>
      <c r="B25" s="16" t="s">
        <v>210</v>
      </c>
      <c r="C25" s="17" t="s">
        <v>193</v>
      </c>
      <c r="D25" s="4" t="s">
        <v>136</v>
      </c>
      <c r="E25" s="3" t="s">
        <v>18</v>
      </c>
      <c r="F25" s="3" t="s">
        <v>21</v>
      </c>
      <c r="G25" s="3"/>
      <c r="H25" s="3"/>
      <c r="I25" s="3">
        <v>1</v>
      </c>
      <c r="J25" s="3"/>
      <c r="K25" s="3"/>
      <c r="L25" s="3"/>
    </row>
    <row r="26" spans="1:12" x14ac:dyDescent="0.25">
      <c r="A26" s="2">
        <v>20</v>
      </c>
      <c r="B26" s="16" t="s">
        <v>209</v>
      </c>
      <c r="C26" s="17" t="s">
        <v>194</v>
      </c>
      <c r="D26" s="4" t="s">
        <v>139</v>
      </c>
      <c r="E26" s="3" t="s">
        <v>18</v>
      </c>
      <c r="F26" s="3" t="s">
        <v>21</v>
      </c>
      <c r="G26" s="3"/>
      <c r="H26" s="3"/>
      <c r="I26" s="3">
        <v>1</v>
      </c>
      <c r="J26" s="3"/>
      <c r="K26" s="3"/>
      <c r="L26" s="3"/>
    </row>
    <row r="27" spans="1:12" x14ac:dyDescent="0.25">
      <c r="A27" s="2">
        <v>21</v>
      </c>
      <c r="B27" s="16" t="s">
        <v>208</v>
      </c>
      <c r="C27" s="17" t="s">
        <v>195</v>
      </c>
      <c r="D27" s="4" t="s">
        <v>142</v>
      </c>
      <c r="E27" s="3" t="s">
        <v>18</v>
      </c>
      <c r="F27" s="3" t="s">
        <v>124</v>
      </c>
      <c r="G27" s="3">
        <v>1</v>
      </c>
      <c r="H27" s="3"/>
      <c r="I27" s="3"/>
      <c r="J27" s="3"/>
      <c r="K27" s="3"/>
      <c r="L27" s="3"/>
    </row>
    <row r="28" spans="1:12" x14ac:dyDescent="0.25">
      <c r="A28" s="2">
        <v>22</v>
      </c>
      <c r="B28" s="16" t="s">
        <v>206</v>
      </c>
      <c r="C28" s="17" t="s">
        <v>243</v>
      </c>
      <c r="D28" s="4" t="s">
        <v>151</v>
      </c>
      <c r="E28" s="3" t="s">
        <v>18</v>
      </c>
      <c r="F28" s="3" t="s">
        <v>47</v>
      </c>
      <c r="G28" s="3"/>
      <c r="H28" s="3">
        <v>1</v>
      </c>
      <c r="I28" s="3"/>
      <c r="J28" s="3"/>
      <c r="K28" s="3"/>
      <c r="L28" s="3"/>
    </row>
    <row r="29" spans="1:12" x14ac:dyDescent="0.25">
      <c r="A29" s="2">
        <v>23</v>
      </c>
      <c r="B29" s="16" t="s">
        <v>205</v>
      </c>
      <c r="C29" s="17" t="s">
        <v>197</v>
      </c>
      <c r="D29" s="4" t="s">
        <v>162</v>
      </c>
      <c r="E29" s="3" t="s">
        <v>18</v>
      </c>
      <c r="F29" s="3" t="s">
        <v>21</v>
      </c>
      <c r="G29" s="3"/>
      <c r="H29" s="3"/>
      <c r="I29" s="3">
        <v>1</v>
      </c>
      <c r="J29" s="3"/>
      <c r="K29" s="3"/>
      <c r="L29" s="3"/>
    </row>
    <row r="30" spans="1:12" x14ac:dyDescent="0.25">
      <c r="A30" s="2">
        <v>24</v>
      </c>
      <c r="B30" s="16" t="s">
        <v>203</v>
      </c>
      <c r="C30" s="17" t="s">
        <v>177</v>
      </c>
      <c r="D30" s="4" t="s">
        <v>25</v>
      </c>
      <c r="E30" s="3" t="s">
        <v>18</v>
      </c>
      <c r="F30" s="3" t="s">
        <v>29</v>
      </c>
      <c r="G30" s="3"/>
      <c r="H30" s="3"/>
      <c r="I30" s="3">
        <v>1</v>
      </c>
      <c r="J30" s="3"/>
      <c r="K30" s="3"/>
      <c r="L30" s="3"/>
    </row>
    <row r="31" spans="1:12" x14ac:dyDescent="0.25">
      <c r="A31" s="2">
        <v>25</v>
      </c>
      <c r="B31" s="16" t="s">
        <v>202</v>
      </c>
      <c r="C31" s="17" t="s">
        <v>181</v>
      </c>
      <c r="D31" s="4" t="s">
        <v>56</v>
      </c>
      <c r="E31" s="3" t="s">
        <v>18</v>
      </c>
      <c r="F31" s="3" t="s">
        <v>58</v>
      </c>
      <c r="G31" s="3">
        <v>1</v>
      </c>
      <c r="H31" s="3"/>
      <c r="I31" s="3"/>
      <c r="J31" s="3"/>
      <c r="K31" s="3"/>
      <c r="L31" s="3"/>
    </row>
    <row r="32" spans="1:12" x14ac:dyDescent="0.25">
      <c r="A32" s="2">
        <v>26</v>
      </c>
      <c r="B32" s="16" t="s">
        <v>201</v>
      </c>
      <c r="C32" s="17" t="s">
        <v>188</v>
      </c>
      <c r="D32" s="4" t="s">
        <v>99</v>
      </c>
      <c r="E32" s="3" t="s">
        <v>39</v>
      </c>
      <c r="F32" s="3" t="s">
        <v>101</v>
      </c>
      <c r="G32" s="3"/>
      <c r="H32" s="3"/>
      <c r="I32" s="3"/>
      <c r="J32" s="3"/>
      <c r="K32" s="3"/>
      <c r="L32" s="3"/>
    </row>
    <row r="33" spans="1:12" x14ac:dyDescent="0.25">
      <c r="A33" s="2">
        <v>27</v>
      </c>
      <c r="B33" s="16" t="s">
        <v>200</v>
      </c>
      <c r="C33" s="17" t="s">
        <v>196</v>
      </c>
      <c r="D33" s="4" t="s">
        <v>154</v>
      </c>
      <c r="E33" s="3" t="s">
        <v>18</v>
      </c>
      <c r="F33" s="3" t="s">
        <v>58</v>
      </c>
      <c r="G33" s="3">
        <v>1</v>
      </c>
      <c r="H33" s="3"/>
      <c r="I33" s="3"/>
      <c r="J33" s="3"/>
      <c r="K33" s="3"/>
      <c r="L33" s="3"/>
    </row>
    <row r="34" spans="1:12" s="13" customFormat="1" ht="15.75" customHeight="1" x14ac:dyDescent="0.25">
      <c r="A34" s="117" t="s">
        <v>281</v>
      </c>
      <c r="B34" s="118"/>
      <c r="C34" s="119"/>
      <c r="D34" s="12"/>
      <c r="E34" s="11"/>
      <c r="F34" s="11"/>
      <c r="G34" s="11">
        <f>SUM(G7:G33)</f>
        <v>4</v>
      </c>
      <c r="H34" s="11">
        <f t="shared" ref="H34:I34" si="0">SUM(H7:H33)</f>
        <v>5</v>
      </c>
      <c r="I34" s="11">
        <f t="shared" si="0"/>
        <v>17</v>
      </c>
      <c r="J34" s="11"/>
      <c r="K34" s="11"/>
      <c r="L34" s="11"/>
    </row>
    <row r="36" spans="1:12" x14ac:dyDescent="0.25">
      <c r="G36" s="121"/>
      <c r="H36" s="121"/>
      <c r="I36" s="121"/>
    </row>
  </sheetData>
  <mergeCells count="5">
    <mergeCell ref="B6:C6"/>
    <mergeCell ref="G36:I36"/>
    <mergeCell ref="A3:J3"/>
    <mergeCell ref="A4:J4"/>
    <mergeCell ref="A34:C34"/>
  </mergeCells>
  <pageMargins left="0.70866141732283472" right="0.27559055118110237" top="0.55118110236220474" bottom="0.51181102362204722" header="0.31496062992125984" footer="0.31496062992125984"/>
  <pageSetup paperSize="9" scale="8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509E9D-59EA-464B-BCE6-BD48BF95085E}">
  <dimension ref="A1:G35"/>
  <sheetViews>
    <sheetView showGridLines="0" tabSelected="1" workbookViewId="0">
      <selection activeCell="D38" sqref="D38"/>
    </sheetView>
  </sheetViews>
  <sheetFormatPr defaultColWidth="9.125" defaultRowHeight="15.75" x14ac:dyDescent="0.25"/>
  <cols>
    <col min="1" max="1" width="6.125" style="5" customWidth="1"/>
    <col min="2" max="2" width="22.75" style="1" customWidth="1"/>
    <col min="3" max="3" width="12.375" style="1" customWidth="1"/>
    <col min="4" max="7" width="13.5" style="1" customWidth="1"/>
    <col min="8" max="8" width="9.125" style="1" customWidth="1"/>
    <col min="9" max="16384" width="9.125" style="1"/>
  </cols>
  <sheetData>
    <row r="1" spans="1:7" ht="16.5" x14ac:dyDescent="0.25">
      <c r="A1" s="50" t="s">
        <v>282</v>
      </c>
      <c r="B1" s="51"/>
      <c r="C1" s="51"/>
      <c r="D1" s="122" t="s">
        <v>278</v>
      </c>
      <c r="E1" s="122"/>
      <c r="F1" s="122"/>
      <c r="G1" s="122"/>
    </row>
    <row r="2" spans="1:7" ht="16.5" x14ac:dyDescent="0.25">
      <c r="A2" s="50" t="s">
        <v>277</v>
      </c>
      <c r="B2" s="51"/>
      <c r="C2" s="51"/>
    </row>
    <row r="3" spans="1:7" ht="50.25" customHeight="1" x14ac:dyDescent="0.3">
      <c r="A3" s="105" t="s">
        <v>306</v>
      </c>
      <c r="B3" s="105" t="s">
        <v>2</v>
      </c>
      <c r="C3" s="105"/>
      <c r="D3" s="105" t="s">
        <v>2</v>
      </c>
      <c r="E3" s="105" t="s">
        <v>2</v>
      </c>
      <c r="F3" s="105" t="s">
        <v>2</v>
      </c>
      <c r="G3" s="105" t="s">
        <v>2</v>
      </c>
    </row>
    <row r="4" spans="1:7" ht="18.75" x14ac:dyDescent="0.3">
      <c r="A4" s="104" t="s">
        <v>307</v>
      </c>
      <c r="B4" s="105" t="s">
        <v>3</v>
      </c>
      <c r="C4" s="105"/>
      <c r="D4" s="105" t="s">
        <v>3</v>
      </c>
      <c r="E4" s="105" t="s">
        <v>3</v>
      </c>
      <c r="F4" s="105" t="s">
        <v>3</v>
      </c>
      <c r="G4" s="105" t="s">
        <v>3</v>
      </c>
    </row>
    <row r="6" spans="1:7" customFormat="1" ht="36" customHeight="1" x14ac:dyDescent="0.2">
      <c r="A6" s="123" t="s">
        <v>4</v>
      </c>
      <c r="B6" s="124" t="s">
        <v>305</v>
      </c>
      <c r="C6" s="125"/>
      <c r="D6" s="123" t="s">
        <v>308</v>
      </c>
      <c r="E6" s="123" t="s">
        <v>309</v>
      </c>
      <c r="F6" s="123" t="s">
        <v>310</v>
      </c>
      <c r="G6" s="123" t="s">
        <v>311</v>
      </c>
    </row>
    <row r="7" spans="1:7" s="18" customFormat="1" ht="24" customHeight="1" x14ac:dyDescent="0.3">
      <c r="A7" s="126">
        <v>1</v>
      </c>
      <c r="B7" s="127" t="s">
        <v>173</v>
      </c>
      <c r="C7" s="128" t="s">
        <v>171</v>
      </c>
      <c r="D7" s="129"/>
      <c r="E7" s="46"/>
      <c r="F7" s="47"/>
      <c r="G7" s="46"/>
    </row>
    <row r="8" spans="1:7" ht="24" customHeight="1" x14ac:dyDescent="0.3">
      <c r="A8" s="130">
        <v>2</v>
      </c>
      <c r="B8" s="84" t="s">
        <v>174</v>
      </c>
      <c r="C8" s="131" t="s">
        <v>172</v>
      </c>
      <c r="D8" s="132"/>
      <c r="E8" s="47"/>
      <c r="F8" s="47"/>
      <c r="G8" s="47"/>
    </row>
    <row r="9" spans="1:7" ht="24" customHeight="1" x14ac:dyDescent="0.3">
      <c r="A9" s="130">
        <v>3</v>
      </c>
      <c r="B9" s="84" t="s">
        <v>220</v>
      </c>
      <c r="C9" s="131" t="s">
        <v>175</v>
      </c>
      <c r="D9" s="132"/>
      <c r="E9" s="47"/>
      <c r="F9" s="47"/>
      <c r="G9" s="47"/>
    </row>
    <row r="10" spans="1:7" ht="24" customHeight="1" x14ac:dyDescent="0.3">
      <c r="A10" s="130">
        <v>4</v>
      </c>
      <c r="B10" s="84" t="s">
        <v>204</v>
      </c>
      <c r="C10" s="131" t="s">
        <v>176</v>
      </c>
      <c r="D10" s="132"/>
      <c r="E10" s="47"/>
      <c r="F10" s="47"/>
      <c r="G10" s="47"/>
    </row>
    <row r="11" spans="1:7" ht="24" customHeight="1" x14ac:dyDescent="0.3">
      <c r="A11" s="130">
        <v>5</v>
      </c>
      <c r="B11" s="84" t="s">
        <v>34</v>
      </c>
      <c r="C11" s="131" t="s">
        <v>244</v>
      </c>
      <c r="D11" s="132"/>
      <c r="E11" s="47"/>
      <c r="F11" s="47"/>
      <c r="G11" s="47"/>
    </row>
    <row r="12" spans="1:7" ht="24" customHeight="1" x14ac:dyDescent="0.3">
      <c r="A12" s="130">
        <v>6</v>
      </c>
      <c r="B12" s="84" t="s">
        <v>219</v>
      </c>
      <c r="C12" s="131" t="s">
        <v>178</v>
      </c>
      <c r="D12" s="132"/>
      <c r="E12" s="47"/>
      <c r="F12" s="47"/>
      <c r="G12" s="47"/>
    </row>
    <row r="13" spans="1:7" ht="24" customHeight="1" x14ac:dyDescent="0.3">
      <c r="A13" s="130">
        <v>7</v>
      </c>
      <c r="B13" s="84" t="s">
        <v>218</v>
      </c>
      <c r="C13" s="131" t="s">
        <v>179</v>
      </c>
      <c r="D13" s="132"/>
      <c r="E13" s="47"/>
      <c r="F13" s="47"/>
      <c r="G13" s="47"/>
    </row>
    <row r="14" spans="1:7" ht="24" customHeight="1" x14ac:dyDescent="0.3">
      <c r="A14" s="130">
        <v>8</v>
      </c>
      <c r="B14" s="84" t="s">
        <v>208</v>
      </c>
      <c r="C14" s="131" t="s">
        <v>180</v>
      </c>
      <c r="D14" s="132"/>
      <c r="E14" s="47"/>
      <c r="F14" s="47"/>
      <c r="G14" s="47"/>
    </row>
    <row r="15" spans="1:7" ht="24" customHeight="1" x14ac:dyDescent="0.3">
      <c r="A15" s="130">
        <v>9</v>
      </c>
      <c r="B15" s="84" t="s">
        <v>218</v>
      </c>
      <c r="C15" s="131" t="s">
        <v>182</v>
      </c>
      <c r="D15" s="132"/>
      <c r="E15" s="47"/>
      <c r="F15" s="47"/>
      <c r="G15" s="47"/>
    </row>
    <row r="16" spans="1:7" ht="24" customHeight="1" x14ac:dyDescent="0.3">
      <c r="A16" s="130">
        <v>10</v>
      </c>
      <c r="B16" s="84" t="s">
        <v>208</v>
      </c>
      <c r="C16" s="131" t="s">
        <v>183</v>
      </c>
      <c r="D16" s="132"/>
      <c r="E16" s="47"/>
      <c r="F16" s="47"/>
      <c r="G16" s="47"/>
    </row>
    <row r="17" spans="1:7" ht="24" customHeight="1" x14ac:dyDescent="0.3">
      <c r="A17" s="130">
        <v>11</v>
      </c>
      <c r="B17" s="84" t="s">
        <v>217</v>
      </c>
      <c r="C17" s="131" t="s">
        <v>184</v>
      </c>
      <c r="D17" s="132"/>
      <c r="E17" s="47"/>
      <c r="F17" s="47"/>
      <c r="G17" s="47"/>
    </row>
    <row r="18" spans="1:7" ht="24" customHeight="1" x14ac:dyDescent="0.3">
      <c r="A18" s="130">
        <v>12</v>
      </c>
      <c r="B18" s="84" t="s">
        <v>216</v>
      </c>
      <c r="C18" s="131" t="s">
        <v>185</v>
      </c>
      <c r="D18" s="132"/>
      <c r="E18" s="47"/>
      <c r="F18" s="47"/>
      <c r="G18" s="47"/>
    </row>
    <row r="19" spans="1:7" ht="24" customHeight="1" x14ac:dyDescent="0.3">
      <c r="A19" s="130">
        <v>13</v>
      </c>
      <c r="B19" s="84" t="s">
        <v>215</v>
      </c>
      <c r="C19" s="131" t="s">
        <v>186</v>
      </c>
      <c r="D19" s="132"/>
      <c r="E19" s="47"/>
      <c r="F19" s="47"/>
      <c r="G19" s="47"/>
    </row>
    <row r="20" spans="1:7" ht="24" customHeight="1" x14ac:dyDescent="0.3">
      <c r="A20" s="130">
        <v>14</v>
      </c>
      <c r="B20" s="84" t="s">
        <v>214</v>
      </c>
      <c r="C20" s="131" t="s">
        <v>187</v>
      </c>
      <c r="D20" s="132"/>
      <c r="E20" s="47"/>
      <c r="F20" s="47"/>
      <c r="G20" s="47"/>
    </row>
    <row r="21" spans="1:7" ht="24" customHeight="1" x14ac:dyDescent="0.3">
      <c r="A21" s="130">
        <v>15</v>
      </c>
      <c r="B21" s="84" t="s">
        <v>213</v>
      </c>
      <c r="C21" s="131" t="s">
        <v>189</v>
      </c>
      <c r="D21" s="132"/>
      <c r="E21" s="47"/>
      <c r="F21" s="47"/>
      <c r="G21" s="47"/>
    </row>
    <row r="22" spans="1:7" ht="24" customHeight="1" x14ac:dyDescent="0.3">
      <c r="A22" s="130">
        <v>16</v>
      </c>
      <c r="B22" s="84" t="s">
        <v>212</v>
      </c>
      <c r="C22" s="131" t="s">
        <v>190</v>
      </c>
      <c r="D22" s="132"/>
      <c r="E22" s="47"/>
      <c r="F22" s="47"/>
      <c r="G22" s="47"/>
    </row>
    <row r="23" spans="1:7" ht="24" customHeight="1" x14ac:dyDescent="0.3">
      <c r="A23" s="130">
        <v>17</v>
      </c>
      <c r="B23" s="84" t="s">
        <v>207</v>
      </c>
      <c r="C23" s="131" t="s">
        <v>191</v>
      </c>
      <c r="D23" s="132"/>
      <c r="E23" s="47"/>
      <c r="F23" s="47"/>
      <c r="G23" s="47"/>
    </row>
    <row r="24" spans="1:7" ht="24" customHeight="1" x14ac:dyDescent="0.3">
      <c r="A24" s="130">
        <v>18</v>
      </c>
      <c r="B24" s="84" t="s">
        <v>211</v>
      </c>
      <c r="C24" s="131" t="s">
        <v>192</v>
      </c>
      <c r="D24" s="132"/>
      <c r="E24" s="47"/>
      <c r="F24" s="47"/>
      <c r="G24" s="47"/>
    </row>
    <row r="25" spans="1:7" ht="24" customHeight="1" x14ac:dyDescent="0.3">
      <c r="A25" s="130">
        <v>19</v>
      </c>
      <c r="B25" s="84" t="s">
        <v>210</v>
      </c>
      <c r="C25" s="131" t="s">
        <v>193</v>
      </c>
      <c r="D25" s="132"/>
      <c r="E25" s="47"/>
      <c r="F25" s="47"/>
      <c r="G25" s="47"/>
    </row>
    <row r="26" spans="1:7" ht="24" customHeight="1" x14ac:dyDescent="0.3">
      <c r="A26" s="130">
        <v>20</v>
      </c>
      <c r="B26" s="84" t="s">
        <v>209</v>
      </c>
      <c r="C26" s="131" t="s">
        <v>194</v>
      </c>
      <c r="D26" s="132"/>
      <c r="E26" s="47"/>
      <c r="F26" s="47"/>
      <c r="G26" s="47"/>
    </row>
    <row r="27" spans="1:7" ht="24" customHeight="1" x14ac:dyDescent="0.3">
      <c r="A27" s="130">
        <v>21</v>
      </c>
      <c r="B27" s="84" t="s">
        <v>208</v>
      </c>
      <c r="C27" s="131" t="s">
        <v>195</v>
      </c>
      <c r="D27" s="132"/>
      <c r="E27" s="47"/>
      <c r="F27" s="47"/>
      <c r="G27" s="47"/>
    </row>
    <row r="28" spans="1:7" ht="24" customHeight="1" x14ac:dyDescent="0.3">
      <c r="A28" s="130">
        <v>22</v>
      </c>
      <c r="B28" s="84" t="s">
        <v>206</v>
      </c>
      <c r="C28" s="131" t="s">
        <v>243</v>
      </c>
      <c r="D28" s="132"/>
      <c r="E28" s="47"/>
      <c r="F28" s="47"/>
      <c r="G28" s="47"/>
    </row>
    <row r="29" spans="1:7" ht="24" customHeight="1" x14ac:dyDescent="0.3">
      <c r="A29" s="130">
        <v>23</v>
      </c>
      <c r="B29" s="84" t="s">
        <v>205</v>
      </c>
      <c r="C29" s="131" t="s">
        <v>197</v>
      </c>
      <c r="D29" s="132"/>
      <c r="E29" s="47"/>
      <c r="F29" s="47"/>
      <c r="G29" s="47"/>
    </row>
    <row r="30" spans="1:7" ht="24" customHeight="1" x14ac:dyDescent="0.3">
      <c r="A30" s="130">
        <v>24</v>
      </c>
      <c r="B30" s="84" t="s">
        <v>203</v>
      </c>
      <c r="C30" s="131" t="s">
        <v>177</v>
      </c>
      <c r="D30" s="132"/>
      <c r="E30" s="47"/>
      <c r="F30" s="47"/>
      <c r="G30" s="47"/>
    </row>
    <row r="31" spans="1:7" ht="24" customHeight="1" x14ac:dyDescent="0.3">
      <c r="A31" s="130">
        <v>25</v>
      </c>
      <c r="B31" s="84" t="s">
        <v>202</v>
      </c>
      <c r="C31" s="131" t="s">
        <v>181</v>
      </c>
      <c r="D31" s="132"/>
      <c r="E31" s="47"/>
      <c r="F31" s="47"/>
      <c r="G31" s="47"/>
    </row>
    <row r="32" spans="1:7" ht="24" customHeight="1" x14ac:dyDescent="0.3">
      <c r="A32" s="130">
        <v>26</v>
      </c>
      <c r="B32" s="84" t="s">
        <v>201</v>
      </c>
      <c r="C32" s="131" t="s">
        <v>188</v>
      </c>
      <c r="D32" s="132"/>
      <c r="E32" s="47"/>
      <c r="F32" s="47"/>
      <c r="G32" s="47"/>
    </row>
    <row r="33" spans="1:7" ht="24" customHeight="1" x14ac:dyDescent="0.3">
      <c r="A33" s="130">
        <v>27</v>
      </c>
      <c r="B33" s="84" t="s">
        <v>200</v>
      </c>
      <c r="C33" s="131" t="s">
        <v>196</v>
      </c>
      <c r="D33" s="132"/>
      <c r="E33" s="47"/>
      <c r="F33" s="47"/>
      <c r="G33" s="47"/>
    </row>
    <row r="35" spans="1:7" x14ac:dyDescent="0.25">
      <c r="G35" s="100"/>
    </row>
  </sheetData>
  <mergeCells count="4">
    <mergeCell ref="A3:G3"/>
    <mergeCell ref="A4:G4"/>
    <mergeCell ref="B6:C6"/>
    <mergeCell ref="D1:G1"/>
  </mergeCells>
  <pageMargins left="0.70866141732283472" right="0.27559055118110237" top="0.55118110236220474" bottom="0.51181102362204722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Trang tính</vt:lpstr>
      </vt:variant>
      <vt:variant>
        <vt:i4>8</vt:i4>
      </vt:variant>
    </vt:vector>
  </HeadingPairs>
  <TitlesOfParts>
    <vt:vector size="8" baseType="lpstr">
      <vt:lpstr>Chung</vt:lpstr>
      <vt:lpstr>Chức vụ</vt:lpstr>
      <vt:lpstr>Thẻ</vt:lpstr>
      <vt:lpstr>Nam N DT</vt:lpstr>
      <vt:lpstr>Tuổi</vt:lpstr>
      <vt:lpstr>Trình độ</vt:lpstr>
      <vt:lpstr>Theo doi</vt:lpstr>
      <vt:lpstr>PHIEU PHAN LOAI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Ha_Ga</dc:creator>
  <cp:lastModifiedBy>Windows 11</cp:lastModifiedBy>
  <cp:lastPrinted>2021-11-22T07:56:49Z</cp:lastPrinted>
  <dcterms:created xsi:type="dcterms:W3CDTF">2017-09-27T01:59:26Z</dcterms:created>
  <dcterms:modified xsi:type="dcterms:W3CDTF">2021-11-22T08:00:35Z</dcterms:modified>
</cp:coreProperties>
</file>